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45" windowWidth="21015" windowHeight="9975" firstSheet="2" activeTab="11"/>
  </bookViews>
  <sheets>
    <sheet name="жкх" sheetId="1" r:id="rId1"/>
    <sheet name="безопасность" sheetId="2" r:id="rId2"/>
    <sheet name="СМБ" sheetId="3" r:id="rId3"/>
    <sheet name="молодежь" sheetId="4" r:id="rId4"/>
    <sheet name="образование" sheetId="5" r:id="rId5"/>
    <sheet name="с-х" sheetId="6" r:id="rId6"/>
    <sheet name="совет" sheetId="7" r:id="rId7"/>
    <sheet name="соцзащита" sheetId="8" r:id="rId8"/>
    <sheet name="Финуправление" sheetId="9" r:id="rId9"/>
    <sheet name="спорт" sheetId="10" r:id="rId10"/>
    <sheet name="культура" sheetId="11" r:id="rId11"/>
    <sheet name="имущество" sheetId="12" r:id="rId12"/>
  </sheets>
  <externalReferences>
    <externalReference r:id="rId13"/>
  </externalReferences>
  <calcPr calcId="124519"/>
</workbook>
</file>

<file path=xl/calcChain.xml><?xml version="1.0" encoding="utf-8"?>
<calcChain xmlns="http://schemas.openxmlformats.org/spreadsheetml/2006/main">
  <c r="J44" i="9"/>
  <c r="I44"/>
  <c r="D40" i="5" l="1"/>
  <c r="D39"/>
  <c r="B11"/>
  <c r="B10"/>
  <c r="B9"/>
  <c r="B8"/>
  <c r="B7"/>
</calcChain>
</file>

<file path=xl/sharedStrings.xml><?xml version="1.0" encoding="utf-8"?>
<sst xmlns="http://schemas.openxmlformats.org/spreadsheetml/2006/main" count="948" uniqueCount="391">
  <si>
    <t>Приложение №10</t>
  </si>
  <si>
    <t>К порядку принятия решений о разработке муниципальных программ Ужурского района, их формирования и реализации</t>
  </si>
  <si>
    <t>Информация о целевых показателях муниципальной программы Ужурского района и показателях результативности подпрограмм и отдельных мероприятий муниципальной программы Ужурского района за  2017 год</t>
  </si>
  <si>
    <t>№ п/п</t>
  </si>
  <si>
    <t>Цель, целевые показатели, задачи, показатели результативности</t>
  </si>
  <si>
    <t>Ед. измерения</t>
  </si>
  <si>
    <t>Весовой критерий</t>
  </si>
  <si>
    <t>Год, предшествующий отчетному году 2016</t>
  </si>
  <si>
    <t>Отчетный год реализации муниципальной программы Ужурского района 2017</t>
  </si>
  <si>
    <t>Плановый период</t>
  </si>
  <si>
    <t>Примечание (причины невыполнения показателей по муниципальной программе Ужурского района, выбор действий по преодолению)</t>
  </si>
  <si>
    <t>январь – июнь</t>
  </si>
  <si>
    <t>значение на конец года</t>
  </si>
  <si>
    <t>план</t>
  </si>
  <si>
    <t>факт</t>
  </si>
  <si>
    <t>1-й год</t>
  </si>
  <si>
    <t>2-й год</t>
  </si>
  <si>
    <t>Подпрограмма 1 «Реформирование и модернизация жилищно-коммунального хозяйства и повышение энергетической эффективности</t>
  </si>
  <si>
    <t>Задача 1 - Повышение энергоэффективности функционирования систем коммунальной инфраструктуры</t>
  </si>
  <si>
    <t>Цель 1 - Повышение надежности функционирования систем жизнеобеспечения населения, энергосбережения и энергоэффективности</t>
  </si>
  <si>
    <r>
      <rPr>
        <b/>
        <sz val="12"/>
        <color theme="1"/>
        <rFont val="Times New Roman"/>
        <family val="1"/>
        <charset val="204"/>
      </rPr>
      <t>Целевой показатель 1.1</t>
    </r>
    <r>
      <rPr>
        <sz val="12"/>
        <color theme="1"/>
        <rFont val="Times New Roman"/>
        <family val="1"/>
        <charset val="204"/>
      </rPr>
      <t xml:space="preserve"> - Снижение интегрального показателя аварийности инженерных сетей </t>
    </r>
  </si>
  <si>
    <t>%</t>
  </si>
  <si>
    <r>
      <rPr>
        <b/>
        <sz val="12"/>
        <color theme="1"/>
        <rFont val="Times New Roman"/>
        <family val="1"/>
        <charset val="204"/>
      </rPr>
      <t>Целевой показатель 1.2</t>
    </r>
    <r>
      <rPr>
        <sz val="12"/>
        <color theme="1"/>
        <rFont val="Times New Roman"/>
        <family val="1"/>
        <charset val="204"/>
      </rPr>
      <t xml:space="preserve"> - Снижение потерь энергоресурсов в инженерных сетях</t>
    </r>
  </si>
  <si>
    <r>
      <rPr>
        <b/>
        <sz val="12"/>
        <color theme="1"/>
        <rFont val="Times New Roman"/>
        <family val="1"/>
        <charset val="204"/>
      </rPr>
      <t>Целевой показатель 1.3</t>
    </r>
    <r>
      <rPr>
        <sz val="12"/>
        <color theme="1"/>
        <rFont val="Times New Roman"/>
        <family val="1"/>
        <charset val="204"/>
      </rPr>
      <t xml:space="preserve"> - Увеличение доли населения, обеспеченного питьевой водой, отвечающей требованиям безопасности </t>
    </r>
  </si>
  <si>
    <r>
      <rPr>
        <b/>
        <sz val="12"/>
        <color theme="1"/>
        <rFont val="Times New Roman"/>
        <family val="1"/>
        <charset val="204"/>
      </rPr>
      <t xml:space="preserve">Целевой показатель 1.4 </t>
    </r>
    <r>
      <rPr>
        <sz val="12"/>
        <color theme="1"/>
        <rFont val="Times New Roman"/>
        <family val="1"/>
        <charset val="204"/>
      </rPr>
      <t>- Доля объемов энергоресурсов, расчеты за которые осуществляются с использованием приборов учета (в части многоквартирных домов – с использованием коллективных (общедомовых) приборов учета), в общем объеме энергоресурсов, потребляемых (используемых) на территории</t>
    </r>
  </si>
  <si>
    <t>Подпрограмма 2 «Поддержка муниципальных проектов и мероприятий по благоустройству территорий Ужурского района</t>
  </si>
  <si>
    <t>Задача 2 - Улучшение санитарно-экологической обстановки,  внешнего и архитектурного облика населенных пунктов района</t>
  </si>
  <si>
    <t>Цель 2 - Вовлечение жителей в благоустройство населенных пунктов района</t>
  </si>
  <si>
    <r>
      <rPr>
        <b/>
        <sz val="12"/>
        <color theme="1"/>
        <rFont val="Times New Roman"/>
        <family val="1"/>
        <charset val="204"/>
      </rPr>
      <t xml:space="preserve">Целевой показатель 2.1 </t>
    </r>
    <r>
      <rPr>
        <sz val="12"/>
        <color theme="1"/>
        <rFont val="Times New Roman"/>
        <family val="1"/>
        <charset val="204"/>
      </rPr>
      <t>- Доля муниципальных образований района, заявившихся к участию в мероприятиях по благоустройству территорий</t>
    </r>
  </si>
  <si>
    <t>Подпрограмма 3 «Развитие транспортной системы Ужурского района</t>
  </si>
  <si>
    <t>Задача 3 - Обеспечение сохранности, модернизация и развитие сети автомобильных дорог Ужурского района; выполнение текущих регламентных работ по содержанию автомобильных дорог общего пользования местного значения и искусственных сооружений на них</t>
  </si>
  <si>
    <t>Цель 3 -  Развитие современной и эффективной транспортной инфраструктуры, повышение доступности транспортных услуг для населения, безопасность дорожного движения</t>
  </si>
  <si>
    <r>
      <rPr>
        <b/>
        <sz val="12"/>
        <color theme="1"/>
        <rFont val="Times New Roman"/>
        <family val="1"/>
        <charset val="204"/>
      </rPr>
      <t>Целевой показатель 3.1</t>
    </r>
    <r>
      <rPr>
        <sz val="12"/>
        <color theme="1"/>
        <rFont val="Times New Roman"/>
        <family val="1"/>
        <charset val="204"/>
      </rPr>
      <t xml:space="preserve"> - Доля протяженности автомобильных дорог общего пользования местного значения, на которой проведены работы по ремонту и капитальному ремонту в общей протяженности сети Ужурского района</t>
    </r>
  </si>
  <si>
    <r>
      <rPr>
        <b/>
        <sz val="12"/>
        <color theme="1"/>
        <rFont val="Times New Roman"/>
        <family val="1"/>
        <charset val="204"/>
      </rPr>
      <t>Целевой показатель 3.2</t>
    </r>
    <r>
      <rPr>
        <sz val="12"/>
        <color theme="1"/>
        <rFont val="Times New Roman"/>
        <family val="1"/>
        <charset val="204"/>
      </rPr>
      <t xml:space="preserve"> - Транспортная подвижность населения</t>
    </r>
  </si>
  <si>
    <r>
      <rPr>
        <b/>
        <sz val="12"/>
        <color theme="1"/>
        <rFont val="Times New Roman"/>
        <family val="1"/>
        <charset val="204"/>
      </rPr>
      <t>Целевой показатель 3.3</t>
    </r>
    <r>
      <rPr>
        <sz val="12"/>
        <color theme="1"/>
        <rFont val="Times New Roman"/>
        <family val="1"/>
        <charset val="204"/>
      </rPr>
      <t xml:space="preserve"> - Снижение числа погибших в дорожно – транспортных происшествиях</t>
    </r>
  </si>
  <si>
    <t>Подпрограмма 4 «Создание условий для обеспечения доступным и комфортным жильем граждан Ужурского района</t>
  </si>
  <si>
    <t>Задача 4 - Строительство жилья</t>
  </si>
  <si>
    <t>Цель 4 -  Увеличение ввода жилья эконом класса</t>
  </si>
  <si>
    <r>
      <rPr>
        <b/>
        <sz val="12"/>
        <color theme="1"/>
        <rFont val="Times New Roman"/>
        <family val="1"/>
        <charset val="204"/>
      </rPr>
      <t>Целевой показатель 4.1</t>
    </r>
    <r>
      <rPr>
        <sz val="12"/>
        <color theme="1"/>
        <rFont val="Times New Roman"/>
        <family val="1"/>
        <charset val="204"/>
      </rPr>
      <t xml:space="preserve"> - Увеличение доли ввода жилья, соответствующего стандартам экономического класса</t>
    </r>
  </si>
  <si>
    <t>Начальник отдела ЖКХ и строительства</t>
  </si>
  <si>
    <t>__________________</t>
  </si>
  <si>
    <t>И.Т. Мартынова</t>
  </si>
  <si>
    <t>Информация о целевых показателях муниципальной программы Ужурского района и показателях результативности подпрограмм и отдельных мероприятий муниципальной программы Ужурского района</t>
  </si>
  <si>
    <t>Год, предшествующий отчетному году</t>
  </si>
  <si>
    <t>Отчетный год реализации муниципальной программы Ужурского района</t>
  </si>
  <si>
    <t>Подпрограмма 1 «Защита населения и территории Ужурского района от чрезвычайных ситуаций природного и техногенного характера»</t>
  </si>
  <si>
    <t>Задача 1 -Предупреждение чрезвычайных ситуаций</t>
  </si>
  <si>
    <t>Цель 1 - Повышение уровня готовности органов управления, сил и средств, необходимых для подготовки к ведению и ведения ликвидации чрезвычайных ситуаций природного и техногенного характера</t>
  </si>
  <si>
    <t>Численность населения, прошедших обучение по вопросам ГО и ЧС</t>
  </si>
  <si>
    <t>чел</t>
  </si>
  <si>
    <t>Количество лиц, погибших на пожарах</t>
  </si>
  <si>
    <t>Объемы оказания финансовой помощи муниципальным образованиям (муниципальным предприятиям, организациям и учреждениям) при ликвидации последствий ЧС</t>
  </si>
  <si>
    <t>тыс.руб</t>
  </si>
  <si>
    <t xml:space="preserve">Подпрограмма 2   «Профилактика правонарушений на территории Ужурского района» </t>
  </si>
  <si>
    <t xml:space="preserve">Задача 2 - Снижение количества правонарушений на 2% ежегодно </t>
  </si>
  <si>
    <t>Цель 2 - Предупреждение  правонарушений на территории  района</t>
  </si>
  <si>
    <t>Количество зарегистрированных преступлений</t>
  </si>
  <si>
    <t>ед</t>
  </si>
  <si>
    <t>Начальник отдела по вопросам безопасности территории</t>
  </si>
  <si>
    <t>Приложение № 10</t>
  </si>
  <si>
    <t>Год, предшествующий отчетному году (2016 г.)</t>
  </si>
  <si>
    <t>Отчетный год реализации муниципальной программы Ужурского района (2017 г.)</t>
  </si>
  <si>
    <t>1-й год (2018 г.)</t>
  </si>
  <si>
    <t>2-й год (2019)</t>
  </si>
  <si>
    <t>Цель</t>
  </si>
  <si>
    <t>Создание благоприятных условий для устойчивого функционирования и развития малого и среднего предпринимательства на территории Ужурского района, улучшения инвестиционного климата Ужурского района</t>
  </si>
  <si>
    <t>Целевые показатели:</t>
  </si>
  <si>
    <t xml:space="preserve"> Увеличение объема инвестиций Ужурского района за период реализации муниципальной программы до 2030 года</t>
  </si>
  <si>
    <t>млн. руб.</t>
  </si>
  <si>
    <t>темп прироста созданных рабочих мест за период реализации муниципальной программы</t>
  </si>
  <si>
    <t>В связи с уменьшением суммы финансирования муниципальной программы за счет средств краевого бюджета</t>
  </si>
  <si>
    <t>к Порядку принятия решений о разработке муниципальных программ Ужурского района, их формировании и реализации</t>
  </si>
  <si>
    <t>Ед. измере-ния</t>
  </si>
  <si>
    <t>Год предшествующий отчетному году</t>
  </si>
  <si>
    <t>Отчетный 2017 год</t>
  </si>
  <si>
    <t>Примечание (оценка рисков невыполнения показателей по программе, причины не выполнения, выбор действий по преодолению)</t>
  </si>
  <si>
    <t>2016</t>
  </si>
  <si>
    <t>январь-июнь</t>
  </si>
  <si>
    <t>2018</t>
  </si>
  <si>
    <t>2019</t>
  </si>
  <si>
    <r>
      <t>Цель</t>
    </r>
    <r>
      <rPr>
        <b/>
        <sz val="10"/>
        <rFont val="Times New Roman"/>
        <family val="1"/>
        <charset val="204"/>
      </rPr>
      <t>:</t>
    </r>
    <r>
      <rPr>
        <sz val="10"/>
        <rFont val="Times New Roman"/>
        <family val="1"/>
        <charset val="204"/>
      </rPr>
      <t xml:space="preserve"> Создание условий успешной социализации и эффективной самореализации молодёжи Ужурского района</t>
    </r>
  </si>
  <si>
    <t>Задача№1: Создание условий успешной социализации и эффективной самореализации молодежи Ужурского района</t>
  </si>
  <si>
    <t>1</t>
  </si>
  <si>
    <t>Подпрограмма 1 "Создание благоприятной среды для включения молодежи в различные формы социально-активной деятельности"</t>
  </si>
  <si>
    <t>1.1</t>
  </si>
  <si>
    <t>Целевой показатель1.                                                                     Доля молодежи, проживающей в Ужурском районе, получившей информационные услуги (увеличение  к 2019г. До 25%)</t>
  </si>
  <si>
    <t>0,01</t>
  </si>
  <si>
    <t>17</t>
  </si>
  <si>
    <t>15</t>
  </si>
  <si>
    <t>20</t>
  </si>
  <si>
    <t>25</t>
  </si>
  <si>
    <t>1.2.</t>
  </si>
  <si>
    <t>Целевой показатель2                               Количество созданных рабочих мест для несовершеннолетних граждан, проживающих в Ужурском районе (сохранение на уровне 230 ежегодно, 235 к 2019 году).</t>
  </si>
  <si>
    <t>шт.</t>
  </si>
  <si>
    <t>230</t>
  </si>
  <si>
    <t>250</t>
  </si>
  <si>
    <t>235</t>
  </si>
  <si>
    <t>1.3.</t>
  </si>
  <si>
    <t>Целевой показатель 2.                                                           Удельный вес молодых граждан, проживающих в Ужурском районе, являющихся членами или участниками патриотических объединений Ужурского района (до 10 % в 2019г.)</t>
  </si>
  <si>
    <t>5,8</t>
  </si>
  <si>
    <t>5,1</t>
  </si>
  <si>
    <t>6,0</t>
  </si>
  <si>
    <t>9,5</t>
  </si>
  <si>
    <t>1.4.</t>
  </si>
  <si>
    <t>Целевой показатель3.                                     Удельный вес молодых граждан, проживающих в Ужурском районе, вовлеченных в добровольческую деятельность, в их общей численности (увеличение до 1,5 % в 2019 году).</t>
  </si>
  <si>
    <t>0,02</t>
  </si>
  <si>
    <t>1,1</t>
  </si>
  <si>
    <t>1,0</t>
  </si>
  <si>
    <t>1,2</t>
  </si>
  <si>
    <t>1,3</t>
  </si>
  <si>
    <t>1.5</t>
  </si>
  <si>
    <t xml:space="preserve">Целевой показатель 4.                                  Количество поддержанных молодежных проектов </t>
  </si>
  <si>
    <t>шт</t>
  </si>
  <si>
    <t>0,1</t>
  </si>
  <si>
    <t>32</t>
  </si>
  <si>
    <t>35</t>
  </si>
  <si>
    <t>38</t>
  </si>
  <si>
    <t>Задача 2: Профилактика злоупотребления ПАВ, профилактика безнадзорности и правонарушений несовершеннолетних граждан района</t>
  </si>
  <si>
    <t>2.</t>
  </si>
  <si>
    <t>Подпрограмма 2 "Комплексные меры противодействия злоупотреблению ПАВ. Профилактика заболеваний ВИЧ-инфекцией. Профилактика безнадзорности и правонарушений</t>
  </si>
  <si>
    <t>х</t>
  </si>
  <si>
    <t>2.1.</t>
  </si>
  <si>
    <t>Целевой показатель1                                              Доля подростков и молодежи, вовлеченных в профилактические мероприятия, по отношению к общей численности проживающих на территории Ужурского района (к 2019 г. - 40%)</t>
  </si>
  <si>
    <t>40</t>
  </si>
  <si>
    <t>2.2.</t>
  </si>
  <si>
    <t>Целевой показатель2.                                                     Доля подростков, состоящих на учете КДН и ЗП, вовлеченных в профилактические мероприятия, по отношению к общей численности состоящих на учете как находящихся в социально-опасном положении (90% ежегодно)</t>
  </si>
  <si>
    <t>97</t>
  </si>
  <si>
    <t>89</t>
  </si>
  <si>
    <t>99</t>
  </si>
  <si>
    <t>2.3.</t>
  </si>
  <si>
    <t>Целевой показатель3.                                           Доля учащихся начальных классов образовательных учреждений и воспитанников дошкольных образовательных учреждений вовлеченных в профилактические мероприятия (ежегодно не менее 10% по отношению к общей численности данной категории несовершеннолетних)</t>
  </si>
  <si>
    <t>12</t>
  </si>
  <si>
    <t>9</t>
  </si>
  <si>
    <t>18</t>
  </si>
  <si>
    <t>2.4.</t>
  </si>
  <si>
    <t>Целевой показатель 4.                                           Доля родителей учащихся образовательных учреждений района, вовлеченных в профилактические мероприятия (ежегодно не менее 5 %, по отношению к общей численности родителей обучающихся несовершеннолетних)</t>
  </si>
  <si>
    <t>8</t>
  </si>
  <si>
    <t>4</t>
  </si>
  <si>
    <t>10</t>
  </si>
  <si>
    <t>2.5.</t>
  </si>
  <si>
    <t>Целевой показатель5.                                            Доля специалистов учреждений системы профилактики, прошедших курсы повышения квалификации (семинары) (к 2018 г. не менее 80 %)</t>
  </si>
  <si>
    <t>0</t>
  </si>
  <si>
    <t>2.6.</t>
  </si>
  <si>
    <r>
      <t>Целевой показатель6.                                            Доля семей состоящих на учете КДН и ЗП,</t>
    </r>
    <r>
      <rPr>
        <sz val="14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>получивших материальную поддержку в период акции «Помоги пойти учиться» (100%, ежегодно)</t>
    </r>
  </si>
  <si>
    <t>2.7.</t>
  </si>
  <si>
    <t>Целевой показатель7.                                        Доздание методической базы для работы специалистов учреждений системы профилактики на различных носителях (журналы, книги, медиа ресурсы)</t>
  </si>
  <si>
    <t>кол-во ед.</t>
  </si>
  <si>
    <t>2.8.</t>
  </si>
  <si>
    <t>Целевой показатель8.                                             Доля несовершеннолетних, находящихся в социально-опасном положении, принимавших участие в работе летнего палаточного лагеря (не менее 20 % от состоящих на учете ежегодно)</t>
  </si>
  <si>
    <t>2.9.</t>
  </si>
  <si>
    <t>Целевой показатель9.                                         Приобретение орг. техники для работы КДН и ЗП.</t>
  </si>
  <si>
    <t>Задача № 3: Государственная поддержка в решении жилищной  проблемы молодых семей, признанных в установленном порядке, нуждающимися в улучшении жилищных условий, направленная на оказание помощи в приобретении или строительстве  жилья; закрепление квалифицированных специалистов в муниципальных бюджетных учреждениях Ужурского района</t>
  </si>
  <si>
    <t>Подпрограмма 3 "Содействие закреплению молодых специалистов в Ужурском районе"</t>
  </si>
  <si>
    <t>1.</t>
  </si>
  <si>
    <t>Целевой показатель 1                                                  Доля молодых семей, улучшивших жилищные условия за счет полученных социальных выплат (за весь период действия подпрограммы), к общему количеству молодых семей, состоящих на учете нуждающихся в улучшении жилищных условий (увеличение до 24% в 2018 году)</t>
  </si>
  <si>
    <t>30</t>
  </si>
  <si>
    <t>Целевой показатель 2                                    Доля молодых семей, получивших свидетельства о выделении социальных выплат на приобретение или строительство жилья и реализовавших свое право на улучшение жилищных условий за счет средств социальной выплаты, в общем количестве молодых семей, получивших свидетельства о выделении социальной выплаты на приобретение или строительство жилья - претендентов на получение социальной выплаты в текущем году на конец планируемого года (сохранение 95%)</t>
  </si>
  <si>
    <t>100</t>
  </si>
  <si>
    <t>3.</t>
  </si>
  <si>
    <r>
      <t>Целевой показатель 3                                           Количество молодых граждан получивших финансирование на оплату обучения в ВУЗе</t>
    </r>
    <r>
      <rPr>
        <sz val="10"/>
        <rFont val="Calibri"/>
        <family val="2"/>
        <charset val="204"/>
      </rPr>
      <t xml:space="preserve"> </t>
    </r>
  </si>
  <si>
    <t>чел.</t>
  </si>
  <si>
    <t>2</t>
  </si>
  <si>
    <t>январь - март</t>
  </si>
  <si>
    <t>январь - июнь</t>
  </si>
  <si>
    <t>январь-сентябрь</t>
  </si>
  <si>
    <t>1-ый год</t>
  </si>
  <si>
    <t>2-ой год</t>
  </si>
  <si>
    <t>3-й год</t>
  </si>
  <si>
    <t>X</t>
  </si>
  <si>
    <t>Цель:  Создание в системе дошкольного, общего и дополнительного образования равных возможностей для современного качественного образования, позитивной социализации детей и отдыха, оздоровления детей в летний период</t>
  </si>
  <si>
    <t xml:space="preserve">Подпрограмма 1 «Развитие дошкольного образования» </t>
  </si>
  <si>
    <t>Цель: Обеспечить доступность дошкольного образования, соответствующего единому стандарту качества дошкольного образования</t>
  </si>
  <si>
    <t>Обеспеченность детей дошкольного возраста местами в дошкольных образовательных учреждениях (количество мест на 100 детей)</t>
  </si>
  <si>
    <t>Удельный вес воспитанников дошкольных образовательных организаций обучающихся по программам, соответствующим требованиям стандартов дошкольного образования, в общей численности воспитанников дошкольных образовательных организаций;</t>
  </si>
  <si>
    <t xml:space="preserve">Подпрограмма 2 «Развитие общего образования» </t>
  </si>
  <si>
    <t>Цель: Обеспечить доступность общего образования, соответствующего единому стандарту качества общего образования</t>
  </si>
  <si>
    <t>Доля выпускников муниципальных общеобразовательных организаций, не сдавших единый государственный экзамен, в общей численности выпускников муниципальных общеобразовательных организаций</t>
  </si>
  <si>
    <t>Доля общеобразовательных организаций (с числом обучающихся более 50)</t>
  </si>
  <si>
    <t xml:space="preserve">Подпрограмма 3 «Развитие дополнительного образования детей» </t>
  </si>
  <si>
    <t>Цель: Обеспечить поступательное развитие системы дополнительного образования</t>
  </si>
  <si>
    <t>Охват детей в возрасте 5–18 лет программами дополнительного образования (удельный вес численности детей, получающих услуги дополнительного образования, в общей численности детей в возрасте 5–18 лет)</t>
  </si>
  <si>
    <t xml:space="preserve">Подпрограмма 4 «Безопасный, качественный отдых и оздоровление детей в летний период» </t>
  </si>
  <si>
    <t xml:space="preserve">Цель: Обеспечить безопасный, качественный отдых и оздоровление детей в летний период </t>
  </si>
  <si>
    <t>Доля оздоровленных детей школьного возраста</t>
  </si>
  <si>
    <t>Подпрограмма 5 «Обеспечение реализации муниципальной программы и прочие мероприятия в области образования»</t>
  </si>
  <si>
    <t>Удельный вес численности учителей в возрасте до 35 лет в общей численности учителей общеобразовательных организаций</t>
  </si>
  <si>
    <t>Своевременное доведение Главным распорядителем лимитов бюджетных обязательств до  организаций, предусмотренных законом о бюджете за отчетный год</t>
  </si>
  <si>
    <t xml:space="preserve">Соблюдение сроков предоставления годовой бюджетной отчетности </t>
  </si>
  <si>
    <t xml:space="preserve">Информация о целевых показателях  и показателях результативности подпрограмм и отдельных мероприятий муниципальной программы Ужурского района "Развитие сельского хозяйства и регулирование рынков сельскохозяйственной продукции, сырья и продовольствия в Ужурском районе"  </t>
  </si>
  <si>
    <t>Цель, задачи, показатели результативности</t>
  </si>
  <si>
    <t xml:space="preserve">1-й год </t>
  </si>
  <si>
    <r>
      <rPr>
        <b/>
        <sz val="9"/>
        <rFont val="Times New Roman"/>
        <family val="1"/>
        <charset val="204"/>
      </rPr>
      <t>Муниципальная программа</t>
    </r>
    <r>
      <rPr>
        <sz val="9"/>
        <rFont val="Times New Roman"/>
        <family val="1"/>
        <charset val="204"/>
      </rPr>
      <t xml:space="preserve"> "Развитие сельского хозяйства и регулирование рынков сельскохозяйственной продукции, сырья и продовольствия в Ужурском районе"                                                </t>
    </r>
  </si>
  <si>
    <r>
      <t xml:space="preserve"> </t>
    </r>
    <r>
      <rPr>
        <b/>
        <sz val="9"/>
        <rFont val="Times New Roman"/>
        <family val="1"/>
        <charset val="204"/>
      </rPr>
      <t>Цель 1</t>
    </r>
    <r>
      <rPr>
        <sz val="9"/>
        <rFont val="Times New Roman"/>
        <family val="1"/>
        <charset val="204"/>
      </rPr>
      <t>: Развитие сельских территорий, рост занятости сельского населения</t>
    </r>
  </si>
  <si>
    <t>Целевой показатель 1.1: Среднемесячная номинальная начисленная заработная плата работников, занятых в сфере сельского хозяйства</t>
  </si>
  <si>
    <t>руб</t>
  </si>
  <si>
    <t>Целевой показатель 1.2: Обеспеченность сельскохозяйственных организаций  кадрами</t>
  </si>
  <si>
    <t>Целевой показатель 1.3: Количество молодых семей и молодых специалистов, изъявивших желание улучшить жилищные условия с государственной поддержкой</t>
  </si>
  <si>
    <t>кол-во</t>
  </si>
  <si>
    <t>Задача: 1.Поддержка и дальнейшее развитие малых форм хозяйствования на селе и повышение уровня доходов  сельского населения; 2.Создание комфортных условий жизнедеятельности сельской местности; 3.Создание условий для эффективного и ответственного управления фин.ресурсами в рамках переданных отдельных гос.полномочий;</t>
  </si>
  <si>
    <r>
      <rPr>
        <b/>
        <sz val="9"/>
        <rFont val="Times New Roman"/>
        <family val="1"/>
        <charset val="204"/>
      </rPr>
      <t>Подпрограмма 1</t>
    </r>
    <r>
      <rPr>
        <sz val="9"/>
        <rFont val="Times New Roman"/>
        <family val="1"/>
        <charset val="204"/>
      </rPr>
      <t xml:space="preserve"> "Поддержка малых форм хозяйствования"</t>
    </r>
  </si>
  <si>
    <t>Цель: Поддержка и дальнейшее развитие малых форм хозяйствования на селе и повышение уровня доходов сельского населения.</t>
  </si>
  <si>
    <t>Задача: Обеспечение доступности коммерческих кредитов малым формам хозяйствования на селе.</t>
  </si>
  <si>
    <t>Целевой индикатор 1: Количество граждан, ведущих личное подсобное хозяйство, осуществивших привлечение кредитных средств.</t>
  </si>
  <si>
    <t>ед.</t>
  </si>
  <si>
    <t>1.2</t>
  </si>
  <si>
    <r>
      <rPr>
        <b/>
        <sz val="9"/>
        <rFont val="Times New Roman"/>
        <family val="1"/>
        <charset val="204"/>
      </rPr>
      <t>Подпрограмма 2</t>
    </r>
    <r>
      <rPr>
        <sz val="9"/>
        <rFont val="Times New Roman"/>
        <family val="1"/>
        <charset val="204"/>
      </rPr>
      <t xml:space="preserve"> "Устойчивое развитие сельских территорий"</t>
    </r>
  </si>
  <si>
    <t>Цель: Создание комфортных условий жизнедеятельности в сельской местности.</t>
  </si>
  <si>
    <t>Задача 1: Обеспечение доступности улучшения жилищных условий граждан, проживающих в сельской местности, в том числе молодых семей и молодых специалистов.</t>
  </si>
  <si>
    <t>Задача 2: Предупреждение возникновения и распространения заболеваний, опасных для человека и животных.</t>
  </si>
  <si>
    <t>Целевой индикатор 1: Ввод (приобретение) жилья гражданами, проживающими в сельской местности, в том числе молодыми семьями и молодыми специалистами.</t>
  </si>
  <si>
    <t>не менее, тыс.м2</t>
  </si>
  <si>
    <t>Целевой индикатор 2: Количество граждан, проживающих в сельской местности, в том числе молодых семей и молодых специалистов, улучшивших жилищные условия.</t>
  </si>
  <si>
    <t>Целевой индикатор 3: Площадь обработки гербицидами очагов произрастания дикорастущей конопли.</t>
  </si>
  <si>
    <t>га</t>
  </si>
  <si>
    <t>Целевой индикатор 4: Снижение количества обращений граждан с укусами безнадзорных домашних животных</t>
  </si>
  <si>
    <t>не более, чел.</t>
  </si>
  <si>
    <t>1.3</t>
  </si>
  <si>
    <r>
      <t xml:space="preserve">Подпрограмма 3 </t>
    </r>
    <r>
      <rPr>
        <sz val="9"/>
        <rFont val="Times New Roman"/>
        <family val="1"/>
        <charset val="204"/>
      </rPr>
      <t>"Обеспечение реализации муниципальной программы и прочие мероприятия"</t>
    </r>
  </si>
  <si>
    <t>Цель: Создание условий для эффективного и ответственного управления финансовыми ресурсами в рамках переданных полномочий.</t>
  </si>
  <si>
    <t>Задача: Обеспечение выполнения надлежащим образом отдельных государственных полномочий по решению вопросов поддержки сельскохозяйственного производства.</t>
  </si>
  <si>
    <t>Целевой индикатор 1: Доля исполненных бюджетных ассигнований.</t>
  </si>
  <si>
    <t>не менее, %</t>
  </si>
  <si>
    <t>Муниципальная программа «Содействие преобразованию институтов, обеспечивающих развитие гражданского общества»</t>
  </si>
  <si>
    <t>Цель: создание условий для устойчивого развития муниципальных образований района и эффективного решения вопросов местного значения, содействие развитию гражданского общества и повышению социальной активности населения</t>
  </si>
  <si>
    <t xml:space="preserve">Подпрограмма 1 Повышение эффективности деятельности местного самоуправления </t>
  </si>
  <si>
    <t>Задача 1 повышение эффективности деятельности администраций сельских поселений Ужурского района</t>
  </si>
  <si>
    <t xml:space="preserve"> </t>
  </si>
  <si>
    <t>конкурс «Делопроизводство»</t>
  </si>
  <si>
    <t>конкурс «Благоустройство сельских территорий»</t>
  </si>
  <si>
    <t>Задача 2 повышение эффективности деятельности представительных органов поселений Ужурского района</t>
  </si>
  <si>
    <t>количество проведенных конкурсов «На лучшую работу депутатов сельского поселения»</t>
  </si>
  <si>
    <t>съезд депутатов Ужурского района</t>
  </si>
  <si>
    <t>Подпрограмма 2 "Люди труда"</t>
  </si>
  <si>
    <t xml:space="preserve">Цель: Повышение статуса людей труда и поощрение лучших представителей трудовых коллективов 
 </t>
  </si>
  <si>
    <t>Задачи 1 популяризация передовиков трудовых коллективов Ужурского района</t>
  </si>
  <si>
    <t>Изготовление фотографий и содержание Доски почета «Ими славится земля Ужурская</t>
  </si>
  <si>
    <t>Задача 2 выдвижение граждан на награждение государственными наградами</t>
  </si>
  <si>
    <t>Выдвижение трудящихся на награждение государственными наградами</t>
  </si>
  <si>
    <t>Подпрограмма 3 "Открытый муниципалитет"</t>
  </si>
  <si>
    <t xml:space="preserve">Цель: содействие формированию пространства, способствующего обеспечению  узнаваемости геральдики района и поселений, а также информационной открытости местной власти </t>
  </si>
  <si>
    <t>Задача 1 популяризация геральдических символов поселений и Ужурского района</t>
  </si>
  <si>
    <t>Изготовление сувенирной продукции с геральдической символикой Ужурского района и поселений</t>
  </si>
  <si>
    <t>Задача 2 формирование пространства информационной открытости органов местной власти</t>
  </si>
  <si>
    <t>Освещение в средствах массовой информации, информационных ресурсах Интернета материалов, посвященных развитию Ужурского район</t>
  </si>
  <si>
    <t>Председатель Ужурского районного Совета депутатов</t>
  </si>
  <si>
    <t>С.С. Семехин</t>
  </si>
  <si>
    <t xml:space="preserve">Приложение № 10
к Порядку принятия решений о разработке муниципальных программ Ужурского района, их формирования и реализации
</t>
  </si>
  <si>
    <t xml:space="preserve">Информация о целевых показателях  и показателях результативности подпрограмм, отдельных мероприятий муниципальной программы "Система социальной защиты населения Ужурского района"
</t>
  </si>
  <si>
    <t>Год, предшествующий отчетному году, 2016 год</t>
  </si>
  <si>
    <t>Цель: Полное и своевременное исполнение переданных государственных полномочий по предоставлению мер социальной поддержки, повышение качества и доступности социальных услуг</t>
  </si>
  <si>
    <t>Задача 1: Формирование условий для обеспечения высокого качества жизни пожилых граждан и инвалидов</t>
  </si>
  <si>
    <t>Подпрограмма 1: Повышение качества жизни отдельных категорий граждан, в т.ч. инвалидов, степени их социальной защищенности.</t>
  </si>
  <si>
    <t>Показатели:</t>
  </si>
  <si>
    <t>Количество получателей пенсии за выслугу лет из числа лиц, замещавших муниципальные должности и лиц, замещавших должности муниципальной службы, не менее 40 человек</t>
  </si>
  <si>
    <t>Доля доступных для инвалидов и других МГН приоритетных объектов социальной инфраструктуры в общем количестве муниципальных  объектов социальной инфраструктуры  в Ужурском районе</t>
  </si>
  <si>
    <t>Проведение не менее 10 мероприятий в рамках реализации Стратегии действий в интересах граждан старшего поколения в Российской Федерации, реабилитации (адаптации) инвалидов, в том числе детей-инвалидов</t>
  </si>
  <si>
    <t>Задача 2: Создание благоприятных условий для функционирования института семьи, рождения детей</t>
  </si>
  <si>
    <t>Подпрограмма 2: Социальная поддержка семей, имеющих детей</t>
  </si>
  <si>
    <t>Обеспечение бесплатным проездом детей и сопровождающих их лиц до места нахождения детских оздоровительных лагерей и обратно</t>
  </si>
  <si>
    <t>Задача 3: Обеспечение потребностей граждан пожилого возраста, инвалидов, включая детей – инвалидов, семей и детей в социальном обслуживании</t>
  </si>
  <si>
    <t>Подпрограмма 3: Повышение качества и доступности социальных услуг населению</t>
  </si>
  <si>
    <t>Охват граждан пожилого возраста и инвалидов всеми видами социального обслуживания на дому (на 1000 пенсионеров)</t>
  </si>
  <si>
    <t xml:space="preserve">Удельный вес обоснованных жалоб на качество предоставления услуг муниципальными учреждениями социального обслуживания населения к общему количеству получателей данных услуг в календарном году </t>
  </si>
  <si>
    <t>не более 0,1</t>
  </si>
  <si>
    <t>Уровень удовлетворенности граждан качеством предоставления услуг  муниципальными учреждениями социального обслуживания населения</t>
  </si>
  <si>
    <t>90 и более</t>
  </si>
  <si>
    <t>Удельный вес детей-инвалидов, проживающих в семьях, получивших реабилитационные услуги в учреждениях социального обслуживания, к общему числу детей-инвалидов, проживающих на территории Ужурского района</t>
  </si>
  <si>
    <t>Количество  районных общественных  организаций, принимающих участие в предоставлении реабилитационных услуг инвалидам в  рамках социального  партнерства</t>
  </si>
  <si>
    <t>Задача 4: Создание условий эффективного развития сферы социальной поддержки и социального обслуживания населения Ужурского района</t>
  </si>
  <si>
    <t>Подпрограмма 4:Обеспечение реализации муниципальной  программы и прочие мероприятия.</t>
  </si>
  <si>
    <t>Уровень удовлетворенности жителей Ужурского района качеством предоставления государственных и муниципальных  услуг в сфере социальной поддержки населения</t>
  </si>
  <si>
    <t>не менее 90</t>
  </si>
  <si>
    <t>Удельный вес обоснованных жалоб к числу граждан, которым предоставлены государственные и муниципальные услуги по социальной поддержке в календарном году</t>
  </si>
  <si>
    <t>Руководитель ____________________________________</t>
  </si>
  <si>
    <t>П.Г.Шахов</t>
  </si>
  <si>
    <t>Приложение 10</t>
  </si>
  <si>
    <t>Муниципальная программма "Управление муниципальными финансами"</t>
  </si>
  <si>
    <t>к Порядку принятия решений о разработке муниципальных программ Ужурского района,их формировании и реализации</t>
  </si>
  <si>
    <t>Цель: обеспечение долгосрочной сбалансированности и устойчивости бюджетной сиситемы Ужурского района, повышния качества и прозрачности управления муниципальными финансами</t>
  </si>
  <si>
    <t>Х</t>
  </si>
  <si>
    <t>Обеспечение минимального размера бюджетной обеспеченности муниципальных образований после выравнивания</t>
  </si>
  <si>
    <t>тыс.рублей</t>
  </si>
  <si>
    <t>не менее 2,3</t>
  </si>
  <si>
    <t>Рост объема налоговых и неналоговых доходов местных бюджетов в общем объеме доходов местных бюджетов</t>
  </si>
  <si>
    <t>не менее 80000,0</t>
  </si>
  <si>
    <t>не менее 82000,0</t>
  </si>
  <si>
    <t>не менее 85000,0</t>
  </si>
  <si>
    <t>Сохранение количества муниципальных образований Ужурского района, в которых отдельные муниципальные полномочия исполняются надлежащим образом</t>
  </si>
  <si>
    <t>единиц</t>
  </si>
  <si>
    <t>Отсутствие в местных бюджетах просроченной кредиторской задолженности по выплате заработной платы с начислениями работникам бюджетной сферы и по исполнению обязательств перед гражданами</t>
  </si>
  <si>
    <t>Сохранение доли расходов на обслуживание муниципального долга в объеме расходов районного бюджета, за исключением объема расходов, которые осуществляются за счет средств субвенций, предоставляемых из бюджетов бюджетной системы Российской Федерации</t>
  </si>
  <si>
    <t>процент</t>
  </si>
  <si>
    <t>не более 15,0</t>
  </si>
  <si>
    <t>Отсутствие просроченной задолженности по долговым обязательствам Ужурского района</t>
  </si>
  <si>
    <t>Повышение доли расходов районного бюджета, формируемых в рамках муниципальных программ Ужурского района</t>
  </si>
  <si>
    <t>не менее 90,0</t>
  </si>
  <si>
    <t>Обеспечение исполнения расходных обязательств района (за исключением безвозмездных поступлений)</t>
  </si>
  <si>
    <t>не менее 95,0</t>
  </si>
  <si>
    <t>Повышение качества финансового менеджмента главных распорядителей бюджетных средств</t>
  </si>
  <si>
    <t>балл</t>
  </si>
  <si>
    <t>не менее 4,0</t>
  </si>
  <si>
    <t>Размещение на официальном сайте Ужурского района путеводителя  по бюджету</t>
  </si>
  <si>
    <t>Отсутствие просроченной кредиторской задолженности по муниципальным учреждениям</t>
  </si>
  <si>
    <t>Доля неоплаченных документов по расчетам с поставщиками и подрядчиками</t>
  </si>
  <si>
    <t>Доля не отчитавшихся подотчетных лиц, получивших денежные средствыа в подотчет</t>
  </si>
  <si>
    <t>Рост задолженности по налогам и сборам</t>
  </si>
  <si>
    <t>Задача 1. Создание условий для обеспечения финансовой устойчивости бюджетов муниципальных образований Ужурского района</t>
  </si>
  <si>
    <t>Задача 2. Повышение заинтересованности органов местного самоуправления в росте налогового потенциала</t>
  </si>
  <si>
    <t>Задача 3. Повышение качества управления муниципальными финансами</t>
  </si>
  <si>
    <t>Задача 4. Обслуживание муниципального долга Ужурского района</t>
  </si>
  <si>
    <t>Задача 5. Соблюдение ограничений по объему муниципального долга и расходам на его обслуживание установленных законодательством</t>
  </si>
  <si>
    <t>Задача 6. Повышение качества планирования и управления муниципальными финансами, развитие программно-целевых принципов формирования бюджета, а также содействие совершенствованию кадрового потенциала муниципальной финансовой системы Ужурского района</t>
  </si>
  <si>
    <t>Задача 7. Обеспечение доступа для граждан к информации о районном бюджете и бюджетном процессе в компактной и доступной форме</t>
  </si>
  <si>
    <t>Задача 8. Организация и осуществление внутреннего финансового контроля</t>
  </si>
  <si>
    <t>Задача 9. Обеспечение качественной организации ведения бухгалтерского учета, составления, предоставления бухгалтерской отчетности в налоговые органы, внебюджетные фонды, органы статистики, главным распорядителям, финансовому органу, взаимосвязанного их отражения в бухгалтерских регистрах</t>
  </si>
  <si>
    <t>Подпрограмма 1. Создание условий для эффективного и ответственного управления муниципальными финансами, повышения устойчивости бюджетов муниципальных образований Ужурского района</t>
  </si>
  <si>
    <t>Обеспечение минимального размера бюджетной обеспеченности муниципальных образований Ужурского района после выравнивания</t>
  </si>
  <si>
    <t>Рост объема налоговых и неналоговых доходов бюджетов муниципальных образований Ужурского района в общем объеме доходов бюджетов муниципальных образований Ужурского района</t>
  </si>
  <si>
    <t>не менее 80,0</t>
  </si>
  <si>
    <t>не менее 82,0</t>
  </si>
  <si>
    <t>не менее 85,0</t>
  </si>
  <si>
    <t>Отсутствие в бюджетах муниципальных образований Ужурского района просроченной кредиторской задолженности по выплате заработной платы с начислениями работникам бюджетной сферы и по исполнению обязательств перед гражданами</t>
  </si>
  <si>
    <t>Подпрограмма 2. Управление муниципальным долгом Ужурского района</t>
  </si>
  <si>
    <t>Подпрограмма 3 .Обеспечение реализации муниципальной программы и прочие мероприятия</t>
  </si>
  <si>
    <t>Обеспечение исполнения расходных обязательств района (без безвозмездных поступлений)</t>
  </si>
  <si>
    <t>не менее 95,00</t>
  </si>
  <si>
    <t>Размещение на официальном сайте Ужурского района путеводителя  по бюджету Ужурского района</t>
  </si>
  <si>
    <t>Отсутствие просроченной кредиторской задолженности муниципальных учреждений</t>
  </si>
  <si>
    <t>В связи с повышениеи тарифов на услуги ЖКХ в 4 сельских поселениях</t>
  </si>
  <si>
    <t>Доля не оплаченных документов по расчетам с поставщиками и подрядчиками</t>
  </si>
  <si>
    <t>Доля не отчитавшихся подотчетных лиц, получивших денежные средства в подотчет</t>
  </si>
  <si>
    <t xml:space="preserve">Руководитель финансового управления </t>
  </si>
  <si>
    <t>Н.А. Винтер</t>
  </si>
  <si>
    <t xml:space="preserve">                                            </t>
  </si>
  <si>
    <t>Ляхова Надежда Александровна</t>
  </si>
  <si>
    <t>8(39 156) 21 374</t>
  </si>
  <si>
    <t>Примечание (причины не выполнения, показателей, выбор действий при преодолению)</t>
  </si>
  <si>
    <t xml:space="preserve">1. Цель -  Создание условий, обеспечивающих возможность гражданам систематически заниматься физической культурой и спортом, создание условий адаптации к нормальной социальной среде людей с ограниченными возможностями здоровья через спортивно – оздоровительные мероприятия
</t>
  </si>
  <si>
    <t xml:space="preserve">Задача № 1 «Обеспечение развития массовой физической культуры и спортивного резерва на территории Ужурского района» </t>
  </si>
  <si>
    <t>Подпрограмма 1 «Развитие массовой физической культуры и спорта»</t>
  </si>
  <si>
    <t>1.1.</t>
  </si>
  <si>
    <t xml:space="preserve">Целевой показатель 1.
Количество спортивных сооружений в Ужурском районе  
</t>
  </si>
  <si>
    <t xml:space="preserve">Целевой показатель 2.
Доля граждан Ужурского района, систематически занимающихся физической культурой и спортом, к общей численности населения района
</t>
  </si>
  <si>
    <t xml:space="preserve">Целевой показатель 3.
Численность занимающихся в муниципальных образовательных учреждениях дополнительного образования детей физкультурно-спортивной направленности
</t>
  </si>
  <si>
    <t>Целевой показатель 4.                                       Количество спортсменов Ужурского района  в составе краевых сборных команд по видам спорта</t>
  </si>
  <si>
    <t>1.5.</t>
  </si>
  <si>
    <t>Целевой показатель 5.                                       Единовременная пропускная способность спортивных сооружений Ужурского района</t>
  </si>
  <si>
    <t>1.6.</t>
  </si>
  <si>
    <t>Целевой показатель 6.                                       Доля граждан Ужурского района, занимающихся физической культурой и спортом по месту работы, в общей численности населения, занятого в экономике</t>
  </si>
  <si>
    <t>1.7.</t>
  </si>
  <si>
    <t>Целевой показатель 7.                                       Удельный вес занимающихся в учебно-тренировочных группах к общему числу занимающихся в учреждениях физкультурно-спортивной направленности</t>
  </si>
  <si>
    <t>1.8.</t>
  </si>
  <si>
    <t xml:space="preserve">Целевой показатель 8.
Количество занимающихся, имеющих разряды и звания по видам спорта в учреждениях физкультурно-спортивной направленности
</t>
  </si>
  <si>
    <t>Задача № 2 «Обеспечение доступности для занятий физической культурой и спортом лиц с ограниченными возможностями здоровья»</t>
  </si>
  <si>
    <t xml:space="preserve">Подпрограмма 2 «Развитие адаптивной физической культуры и спорта»
</t>
  </si>
  <si>
    <t xml:space="preserve">Целевой показатель 1.
Доля лиц с ограниченными возможностями здоровья и инвалидов, систематически занимающихся физической культурой и спортом, в общей численности данной категории населения
</t>
  </si>
  <si>
    <t>Начальник МКУ "УКС и МП Ужурского района"</t>
  </si>
  <si>
    <t>О.Ю. Рудкова</t>
  </si>
  <si>
    <t xml:space="preserve">1. Цель -  Создание условий для обеспечения равного доступа различных социальных групп жителей района к культурным благам и их участия в культурной жизни путём укрепления единства социокультурного пространства района, сохранении и эффективного использования культурного наследия, создания условия сохранения, поддержания и развития культуры, в том числе в сельских поселениях Ужурского района;
2. Цель - Достижение уровня развития учреждений культуры района, при котором запросы граждан в культурно-просветительских, культурно - досуговых и других услугах выполняются  качественно и максимально полно учреждениями отрасли культура.
</t>
  </si>
  <si>
    <t xml:space="preserve">Задача № 1 «Сохранение и эффективное использование материального, нематериального и исторического культурного наследия Ужурского района» </t>
  </si>
  <si>
    <t>Подпрограмма 1 «Наследие»</t>
  </si>
  <si>
    <t xml:space="preserve">Целевой показатель 1.
Доля библиотек, подключенных к сети Интернет
</t>
  </si>
  <si>
    <t xml:space="preserve">Целевой показатель 2.
Количество пользователей общедоступных библиотек
</t>
  </si>
  <si>
    <t xml:space="preserve">Целевой показатель 3.
Среднее число книговыдачи в общедоступных библиотеках
</t>
  </si>
  <si>
    <t>экз.</t>
  </si>
  <si>
    <t>Целевой показатель 4.                                        Доля представленных зрителю музейных  предметов в общем количестве музейных предметов основного фонда</t>
  </si>
  <si>
    <t xml:space="preserve">Целевой показатель 5.
Количество посещений музейного учреждения
</t>
  </si>
  <si>
    <t>Задача № 2 «Обеспечение равного доступа различных социальных групп жителей района к культурным благам и их участия в культурной жизни района»</t>
  </si>
  <si>
    <t xml:space="preserve">Подпрограмма 2 «Искусство»
</t>
  </si>
  <si>
    <t xml:space="preserve">Целевой показатель 1.
Количество клубных формирований при учреждениях культурно -досугового типа
</t>
  </si>
  <si>
    <t xml:space="preserve">ед. </t>
  </si>
  <si>
    <t xml:space="preserve">Показатель снизился, в связи с закрытием 4 клубов </t>
  </si>
  <si>
    <t xml:space="preserve">Целевой показатель 2.
Численность участников в клубных формированиях
</t>
  </si>
  <si>
    <t xml:space="preserve">Целевой показатель 3.
Количество детей получающих дополнительное образование в области культуры и искусства
</t>
  </si>
  <si>
    <t xml:space="preserve">Целевой показатель 4.
Увеличение численности посетителей на платных мероприятиях, учреждений культурно -досугового типа
</t>
  </si>
  <si>
    <t>Задача № 3 «Повышение уровня туристической привлекательности муниципального образования Ужурский район»</t>
  </si>
  <si>
    <t xml:space="preserve">Подпрограмма 3 «Туризм»
</t>
  </si>
  <si>
    <t>3.1.</t>
  </si>
  <si>
    <t xml:space="preserve">Целевой показатель 1.
Количество туристов (по учетным событиям)
</t>
  </si>
  <si>
    <t>Задача  № 4 «Создание условий для устойчивого развития отрасли «культура» в Ужурском районе»</t>
  </si>
  <si>
    <t>4.</t>
  </si>
  <si>
    <t>Подпрограмма 4 «Обеспечение условий реализации программы»</t>
  </si>
  <si>
    <t>4.1.</t>
  </si>
  <si>
    <t xml:space="preserve">Целевой показатель 1.
Доля переподготовки кадров в сфере культуры и искусства
</t>
  </si>
  <si>
    <t>Информация о целевых показателях муниципальной программы  "Развитие инвестиционной деятельности субъектов малого и среднего предпринимательства на территории Ужурского района" и показателях результативности подпрограмм и отдельных мероприятий муниципальной программы Ужурского района   за  2017 год</t>
  </si>
  <si>
    <t>Целевые показатели и показатели результативности муниципальной программы "Молодёжь Ужурского района в XXI  веке"</t>
  </si>
  <si>
    <t>Информация о целевых показателях МП по образованию  и показателях результативности подпрограмм и отдельных мероприятий муниципальной программы Ужурского района</t>
  </si>
  <si>
    <t xml:space="preserve">Информация о целевых показателях МП "Содействие преобразованию институтов, обеспечивающих развитию гражданского общества"и показателях результативности подпрограмм и отдельных мероприятий </t>
  </si>
  <si>
    <t>за 2 полугодие 2017 год</t>
  </si>
  <si>
    <t>Информация о целевых показателях  муниципальной программы «Развитие физической культуры и спорта в Ужурском районе»</t>
  </si>
  <si>
    <t>Информация о целевых показателях  МП «Комплексное развитие культуры, искусства и туризма в муниципальном образовании Ужурский район»</t>
  </si>
</sst>
</file>

<file path=xl/styles.xml><?xml version="1.0" encoding="utf-8"?>
<styleSheet xmlns="http://schemas.openxmlformats.org/spreadsheetml/2006/main">
  <numFmts count="4">
    <numFmt numFmtId="43" formatCode="_-* #,##0.00_р_._-;\-* #,##0.00_р_._-;_-* &quot;-&quot;??_р_._-;_-@_-"/>
    <numFmt numFmtId="164" formatCode="0.0"/>
    <numFmt numFmtId="165" formatCode="0.000"/>
    <numFmt numFmtId="166" formatCode="_(* #,##0.00_);_(* \(#,##0.00\);_(* &quot;-&quot;??_);_(@_)"/>
  </numFmts>
  <fonts count="28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Calibri"/>
      <family val="2"/>
      <charset val="204"/>
    </font>
    <font>
      <sz val="9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Arial"/>
    </font>
    <font>
      <b/>
      <sz val="12"/>
      <name val="Times New Roman"/>
      <family val="1"/>
      <charset val="204"/>
    </font>
    <font>
      <sz val="12"/>
      <name val="Arial"/>
    </font>
    <font>
      <sz val="6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name val="Arial"/>
    </font>
    <font>
      <b/>
      <sz val="10"/>
      <name val="Arial"/>
    </font>
    <font>
      <b/>
      <sz val="10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sz val="12"/>
      <color rgb="FFC0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</fills>
  <borders count="6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65">
    <xf numFmtId="0" fontId="0" fillId="0" borderId="0" xfId="0"/>
    <xf numFmtId="0" fontId="2" fillId="0" borderId="0" xfId="0" applyFont="1"/>
    <xf numFmtId="0" fontId="2" fillId="0" borderId="0" xfId="0" applyFont="1" applyAlignment="1">
      <alignment wrapText="1"/>
    </xf>
    <xf numFmtId="0" fontId="2" fillId="0" borderId="9" xfId="0" applyFont="1" applyBorder="1" applyAlignment="1">
      <alignment horizontal="center" vertical="top" wrapText="1"/>
    </xf>
    <xf numFmtId="0" fontId="2" fillId="0" borderId="10" xfId="0" applyFont="1" applyBorder="1" applyAlignment="1">
      <alignment horizontal="center" vertical="top" wrapText="1"/>
    </xf>
    <xf numFmtId="0" fontId="2" fillId="0" borderId="11" xfId="0" applyFont="1" applyBorder="1" applyAlignment="1">
      <alignment horizontal="center" vertical="top" wrapText="1"/>
    </xf>
    <xf numFmtId="0" fontId="2" fillId="0" borderId="11" xfId="0" applyFont="1" applyBorder="1" applyAlignment="1">
      <alignment horizontal="left" vertical="top" wrapText="1"/>
    </xf>
    <xf numFmtId="0" fontId="4" fillId="2" borderId="11" xfId="0" applyFont="1" applyFill="1" applyBorder="1" applyAlignment="1">
      <alignment horizontal="center" vertical="top" wrapText="1"/>
    </xf>
    <xf numFmtId="0" fontId="4" fillId="2" borderId="6" xfId="0" applyFont="1" applyFill="1" applyBorder="1" applyAlignment="1">
      <alignment horizontal="center" vertical="top" wrapText="1"/>
    </xf>
    <xf numFmtId="0" fontId="4" fillId="2" borderId="10" xfId="0" applyFont="1" applyFill="1" applyBorder="1" applyAlignment="1">
      <alignment horizontal="center" vertical="top" wrapText="1"/>
    </xf>
    <xf numFmtId="0" fontId="4" fillId="2" borderId="9" xfId="0" applyFont="1" applyFill="1" applyBorder="1" applyAlignment="1">
      <alignment horizontal="center" vertical="top" wrapText="1"/>
    </xf>
    <xf numFmtId="0" fontId="4" fillId="2" borderId="11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2" fillId="0" borderId="0" xfId="0" applyFont="1" applyAlignment="1"/>
    <xf numFmtId="0" fontId="3" fillId="0" borderId="11" xfId="0" applyFont="1" applyBorder="1" applyAlignment="1">
      <alignment horizontal="left" vertical="top" wrapText="1"/>
    </xf>
    <xf numFmtId="0" fontId="2" fillId="0" borderId="1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5" fillId="0" borderId="11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justify"/>
    </xf>
    <xf numFmtId="0" fontId="0" fillId="0" borderId="0" xfId="0" applyBorder="1"/>
    <xf numFmtId="0" fontId="4" fillId="0" borderId="0" xfId="0" applyFont="1" applyBorder="1"/>
    <xf numFmtId="0" fontId="4" fillId="0" borderId="12" xfId="0" applyFont="1" applyBorder="1" applyAlignment="1">
      <alignment horizontal="center" vertical="top" wrapText="1"/>
    </xf>
    <xf numFmtId="0" fontId="5" fillId="0" borderId="12" xfId="0" applyFont="1" applyBorder="1" applyAlignment="1">
      <alignment vertical="top" wrapText="1"/>
    </xf>
    <xf numFmtId="0" fontId="4" fillId="0" borderId="12" xfId="0" applyFont="1" applyBorder="1" applyAlignment="1">
      <alignment vertical="top" wrapText="1"/>
    </xf>
    <xf numFmtId="0" fontId="4" fillId="0" borderId="12" xfId="0" applyFont="1" applyBorder="1" applyAlignment="1">
      <alignment wrapText="1"/>
    </xf>
    <xf numFmtId="0" fontId="6" fillId="0" borderId="12" xfId="0" applyFont="1" applyBorder="1" applyAlignment="1">
      <alignment vertical="top" wrapText="1"/>
    </xf>
    <xf numFmtId="0" fontId="4" fillId="0" borderId="12" xfId="0" applyFont="1" applyBorder="1" applyAlignment="1">
      <alignment vertical="top"/>
    </xf>
    <xf numFmtId="0" fontId="7" fillId="0" borderId="0" xfId="0" applyFont="1" applyBorder="1"/>
    <xf numFmtId="0" fontId="8" fillId="0" borderId="0" xfId="0" applyFont="1" applyAlignment="1">
      <alignment vertical="top" wrapText="1"/>
    </xf>
    <xf numFmtId="0" fontId="8" fillId="0" borderId="0" xfId="0" applyFont="1" applyAlignment="1">
      <alignment horizontal="left" vertical="top" wrapText="1"/>
    </xf>
    <xf numFmtId="0" fontId="8" fillId="0" borderId="0" xfId="0" applyFont="1" applyAlignment="1">
      <alignment wrapText="1"/>
    </xf>
    <xf numFmtId="0" fontId="9" fillId="0" borderId="0" xfId="0" applyFont="1" applyAlignment="1">
      <alignment horizontal="left" wrapText="1"/>
    </xf>
    <xf numFmtId="49" fontId="8" fillId="0" borderId="0" xfId="0" applyNumberFormat="1" applyFont="1" applyAlignment="1">
      <alignment horizontal="center" vertical="center" wrapText="1"/>
    </xf>
    <xf numFmtId="49" fontId="8" fillId="0" borderId="12" xfId="0" applyNumberFormat="1" applyFont="1" applyBorder="1" applyAlignment="1">
      <alignment horizontal="center" vertical="center" wrapText="1"/>
    </xf>
    <xf numFmtId="49" fontId="8" fillId="0" borderId="18" xfId="0" applyNumberFormat="1" applyFont="1" applyBorder="1" applyAlignment="1">
      <alignment horizontal="center" vertical="top" wrapText="1"/>
    </xf>
    <xf numFmtId="49" fontId="6" fillId="0" borderId="12" xfId="0" applyNumberFormat="1" applyFont="1" applyBorder="1" applyAlignment="1">
      <alignment horizontal="center" vertical="top" wrapText="1"/>
    </xf>
    <xf numFmtId="49" fontId="6" fillId="0" borderId="12" xfId="0" applyNumberFormat="1" applyFont="1" applyBorder="1" applyAlignment="1">
      <alignment horizontal="left" vertical="center" wrapText="1"/>
    </xf>
    <xf numFmtId="49" fontId="6" fillId="0" borderId="12" xfId="0" applyNumberFormat="1" applyFont="1" applyBorder="1" applyAlignment="1">
      <alignment horizontal="center" vertical="center" wrapText="1"/>
    </xf>
    <xf numFmtId="49" fontId="6" fillId="0" borderId="0" xfId="0" applyNumberFormat="1" applyFont="1" applyAlignment="1">
      <alignment horizontal="center" vertical="center" wrapText="1"/>
    </xf>
    <xf numFmtId="49" fontId="8" fillId="0" borderId="12" xfId="0" applyNumberFormat="1" applyFont="1" applyBorder="1" applyAlignment="1">
      <alignment horizontal="center" vertical="top" wrapText="1"/>
    </xf>
    <xf numFmtId="0" fontId="6" fillId="0" borderId="12" xfId="0" applyFont="1" applyBorder="1" applyAlignment="1">
      <alignment horizontal="left" vertical="center" wrapText="1"/>
    </xf>
    <xf numFmtId="49" fontId="12" fillId="0" borderId="20" xfId="0" applyNumberFormat="1" applyFont="1" applyBorder="1" applyAlignment="1">
      <alignment horizontal="left" vertical="top" wrapText="1"/>
    </xf>
    <xf numFmtId="49" fontId="12" fillId="0" borderId="0" xfId="0" applyNumberFormat="1" applyFont="1" applyAlignment="1">
      <alignment horizontal="left" wrapText="1"/>
    </xf>
    <xf numFmtId="49" fontId="12" fillId="0" borderId="20" xfId="0" applyNumberFormat="1" applyFont="1" applyBorder="1" applyAlignment="1">
      <alignment horizontal="center" vertical="top" wrapText="1"/>
    </xf>
    <xf numFmtId="49" fontId="11" fillId="0" borderId="23" xfId="0" applyNumberFormat="1" applyFont="1" applyBorder="1" applyAlignment="1">
      <alignment horizontal="left" vertical="top" wrapText="1"/>
    </xf>
    <xf numFmtId="49" fontId="12" fillId="0" borderId="21" xfId="0" applyNumberFormat="1" applyFont="1" applyBorder="1" applyAlignment="1">
      <alignment horizontal="center" vertical="top" wrapText="1"/>
    </xf>
    <xf numFmtId="49" fontId="12" fillId="0" borderId="24" xfId="0" applyNumberFormat="1" applyFont="1" applyBorder="1" applyAlignment="1">
      <alignment horizontal="center" vertical="top" wrapText="1"/>
    </xf>
    <xf numFmtId="49" fontId="12" fillId="0" borderId="0" xfId="0" applyNumberFormat="1" applyFont="1" applyAlignment="1">
      <alignment horizontal="center" wrapText="1"/>
    </xf>
    <xf numFmtId="49" fontId="8" fillId="0" borderId="25" xfId="0" applyNumberFormat="1" applyFont="1" applyBorder="1" applyAlignment="1">
      <alignment horizontal="center" vertical="top" wrapText="1"/>
    </xf>
    <xf numFmtId="0" fontId="6" fillId="0" borderId="12" xfId="0" applyFont="1" applyBorder="1" applyAlignment="1">
      <alignment horizontal="left" vertical="top" wrapText="1"/>
    </xf>
    <xf numFmtId="49" fontId="8" fillId="0" borderId="0" xfId="0" applyNumberFormat="1" applyFont="1" applyAlignment="1">
      <alignment horizontal="center" wrapText="1"/>
    </xf>
    <xf numFmtId="0" fontId="6" fillId="0" borderId="13" xfId="0" applyFont="1" applyBorder="1" applyAlignment="1">
      <alignment horizontal="left" vertical="top" wrapText="1"/>
    </xf>
    <xf numFmtId="49" fontId="8" fillId="0" borderId="13" xfId="0" applyNumberFormat="1" applyFont="1" applyBorder="1" applyAlignment="1">
      <alignment horizontal="center" vertical="top" wrapText="1"/>
    </xf>
    <xf numFmtId="49" fontId="8" fillId="0" borderId="12" xfId="0" applyNumberFormat="1" applyFont="1" applyFill="1" applyBorder="1" applyAlignment="1">
      <alignment horizontal="center" vertical="top" wrapText="1"/>
    </xf>
    <xf numFmtId="49" fontId="8" fillId="0" borderId="12" xfId="0" applyNumberFormat="1" applyFont="1" applyBorder="1" applyAlignment="1">
      <alignment horizontal="center" wrapText="1"/>
    </xf>
    <xf numFmtId="0" fontId="6" fillId="0" borderId="17" xfId="0" applyFont="1" applyBorder="1" applyAlignment="1">
      <alignment horizontal="left" vertical="top" wrapText="1"/>
    </xf>
    <xf numFmtId="49" fontId="8" fillId="0" borderId="17" xfId="0" applyNumberFormat="1" applyFont="1" applyBorder="1" applyAlignment="1">
      <alignment horizontal="center" vertical="top" wrapText="1"/>
    </xf>
    <xf numFmtId="49" fontId="8" fillId="0" borderId="20" xfId="0" applyNumberFormat="1" applyFont="1" applyBorder="1" applyAlignment="1">
      <alignment horizontal="center" vertical="top" wrapText="1"/>
    </xf>
    <xf numFmtId="49" fontId="8" fillId="0" borderId="0" xfId="0" applyNumberFormat="1" applyFont="1" applyAlignment="1">
      <alignment horizontal="center" vertical="top" wrapText="1"/>
    </xf>
    <xf numFmtId="49" fontId="8" fillId="0" borderId="0" xfId="0" applyNumberFormat="1" applyFont="1" applyAlignment="1">
      <alignment horizontal="left" vertical="top" wrapText="1"/>
    </xf>
    <xf numFmtId="0" fontId="0" fillId="0" borderId="0" xfId="0" applyAlignment="1">
      <alignment vertical="top"/>
    </xf>
    <xf numFmtId="0" fontId="0" fillId="0" borderId="0" xfId="0" applyAlignment="1">
      <alignment horizontal="left" vertical="top"/>
    </xf>
    <xf numFmtId="0" fontId="15" fillId="0" borderId="0" xfId="0" applyFont="1"/>
    <xf numFmtId="0" fontId="15" fillId="0" borderId="0" xfId="0" applyFont="1" applyFill="1" applyAlignment="1">
      <alignment wrapText="1"/>
    </xf>
    <xf numFmtId="0" fontId="15" fillId="0" borderId="0" xfId="0" applyFont="1" applyAlignment="1">
      <alignment wrapText="1"/>
    </xf>
    <xf numFmtId="0" fontId="15" fillId="0" borderId="21" xfId="0" applyFont="1" applyBorder="1" applyAlignment="1">
      <alignment wrapText="1"/>
    </xf>
    <xf numFmtId="0" fontId="15" fillId="0" borderId="12" xfId="0" applyFont="1" applyFill="1" applyBorder="1" applyAlignment="1">
      <alignment horizontal="center" wrapText="1"/>
    </xf>
    <xf numFmtId="0" fontId="15" fillId="0" borderId="12" xfId="0" applyFont="1" applyBorder="1" applyAlignment="1">
      <alignment horizontal="center" wrapText="1"/>
    </xf>
    <xf numFmtId="0" fontId="15" fillId="0" borderId="12" xfId="0" applyFont="1" applyBorder="1"/>
    <xf numFmtId="0" fontId="15" fillId="0" borderId="12" xfId="0" applyFont="1" applyFill="1" applyBorder="1" applyAlignment="1">
      <alignment horizontal="left" wrapText="1" indent="1"/>
    </xf>
    <xf numFmtId="0" fontId="15" fillId="0" borderId="12" xfId="0" applyFont="1" applyFill="1" applyBorder="1" applyAlignment="1">
      <alignment horizontal="center" vertical="center"/>
    </xf>
    <xf numFmtId="0" fontId="15" fillId="0" borderId="12" xfId="0" applyFont="1" applyFill="1" applyBorder="1" applyAlignment="1">
      <alignment horizontal="center" vertical="center" wrapText="1"/>
    </xf>
    <xf numFmtId="0" fontId="15" fillId="0" borderId="12" xfId="0" applyFont="1" applyBorder="1" applyAlignment="1">
      <alignment horizontal="center" vertical="center" wrapText="1"/>
    </xf>
    <xf numFmtId="164" fontId="15" fillId="0" borderId="12" xfId="0" applyNumberFormat="1" applyFont="1" applyBorder="1" applyAlignment="1">
      <alignment horizontal="center" vertical="center" wrapText="1"/>
    </xf>
    <xf numFmtId="0" fontId="15" fillId="0" borderId="12" xfId="0" applyFont="1" applyFill="1" applyBorder="1" applyAlignment="1">
      <alignment horizontal="left"/>
    </xf>
    <xf numFmtId="0" fontId="15" fillId="0" borderId="12" xfId="0" applyFont="1" applyFill="1" applyBorder="1" applyAlignment="1">
      <alignment horizontal="left" wrapText="1"/>
    </xf>
    <xf numFmtId="0" fontId="15" fillId="0" borderId="12" xfId="0" applyFont="1" applyBorder="1" applyAlignment="1">
      <alignment horizontal="left" wrapText="1"/>
    </xf>
    <xf numFmtId="0" fontId="15" fillId="0" borderId="12" xfId="0" applyFont="1" applyFill="1" applyBorder="1" applyAlignment="1">
      <alignment horizontal="left" vertical="center" wrapText="1"/>
    </xf>
    <xf numFmtId="0" fontId="15" fillId="0" borderId="12" xfId="0" applyFont="1" applyFill="1" applyBorder="1" applyAlignment="1">
      <alignment wrapText="1"/>
    </xf>
    <xf numFmtId="0" fontId="15" fillId="0" borderId="12" xfId="0" applyFont="1" applyFill="1" applyBorder="1"/>
    <xf numFmtId="0" fontId="15" fillId="0" borderId="0" xfId="0" applyFont="1" applyFill="1"/>
    <xf numFmtId="0" fontId="8" fillId="0" borderId="43" xfId="0" applyFont="1" applyBorder="1" applyAlignment="1">
      <alignment horizontal="center" vertical="center" wrapText="1"/>
    </xf>
    <xf numFmtId="0" fontId="8" fillId="0" borderId="46" xfId="0" applyFont="1" applyBorder="1" applyAlignment="1">
      <alignment horizontal="center" vertical="center" wrapText="1"/>
    </xf>
    <xf numFmtId="0" fontId="8" fillId="0" borderId="47" xfId="0" applyFont="1" applyBorder="1" applyAlignment="1">
      <alignment horizontal="center" vertical="center" wrapText="1"/>
    </xf>
    <xf numFmtId="0" fontId="8" fillId="0" borderId="47" xfId="0" applyFont="1" applyFill="1" applyBorder="1" applyAlignment="1">
      <alignment horizontal="center" vertical="center" wrapText="1"/>
    </xf>
    <xf numFmtId="0" fontId="8" fillId="3" borderId="17" xfId="0" applyFont="1" applyFill="1" applyBorder="1" applyAlignment="1">
      <alignment horizontal="left" wrapText="1"/>
    </xf>
    <xf numFmtId="0" fontId="8" fillId="0" borderId="16" xfId="0" applyFont="1" applyBorder="1" applyAlignment="1">
      <alignment horizontal="center" wrapText="1"/>
    </xf>
    <xf numFmtId="164" fontId="8" fillId="0" borderId="17" xfId="0" applyNumberFormat="1" applyFont="1" applyBorder="1" applyAlignment="1">
      <alignment horizontal="center" wrapText="1"/>
    </xf>
    <xf numFmtId="0" fontId="8" fillId="0" borderId="23" xfId="0" applyFont="1" applyBorder="1" applyAlignment="1">
      <alignment horizontal="center" wrapText="1"/>
    </xf>
    <xf numFmtId="0" fontId="8" fillId="0" borderId="49" xfId="0" applyFont="1" applyBorder="1" applyAlignment="1">
      <alignment horizontal="center" vertical="center" wrapText="1"/>
    </xf>
    <xf numFmtId="0" fontId="8" fillId="3" borderId="29" xfId="0" applyFont="1" applyFill="1" applyBorder="1" applyAlignment="1">
      <alignment horizontal="left" wrapText="1"/>
    </xf>
    <xf numFmtId="0" fontId="8" fillId="0" borderId="13" xfId="0" applyFont="1" applyBorder="1" applyAlignment="1">
      <alignment horizontal="center" wrapText="1"/>
    </xf>
    <xf numFmtId="164" fontId="8" fillId="0" borderId="12" xfId="0" applyNumberFormat="1" applyFont="1" applyBorder="1" applyAlignment="1">
      <alignment horizontal="center" wrapText="1"/>
    </xf>
    <xf numFmtId="0" fontId="8" fillId="0" borderId="26" xfId="0" applyFont="1" applyBorder="1" applyAlignment="1">
      <alignment horizontal="center" wrapText="1"/>
    </xf>
    <xf numFmtId="0" fontId="8" fillId="0" borderId="50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justify" wrapText="1"/>
    </xf>
    <xf numFmtId="0" fontId="8" fillId="0" borderId="12" xfId="0" applyFont="1" applyBorder="1" applyAlignment="1">
      <alignment horizontal="center" wrapText="1"/>
    </xf>
    <xf numFmtId="0" fontId="8" fillId="0" borderId="13" xfId="0" applyFont="1" applyBorder="1" applyAlignment="1">
      <alignment horizontal="right" wrapText="1"/>
    </xf>
    <xf numFmtId="0" fontId="8" fillId="0" borderId="26" xfId="0" applyFont="1" applyBorder="1" applyAlignment="1">
      <alignment horizontal="right" wrapText="1"/>
    </xf>
    <xf numFmtId="0" fontId="8" fillId="0" borderId="0" xfId="0" applyFont="1" applyBorder="1" applyAlignment="1">
      <alignment wrapText="1"/>
    </xf>
    <xf numFmtId="0" fontId="8" fillId="0" borderId="13" xfId="0" applyFont="1" applyBorder="1" applyAlignment="1">
      <alignment horizontal="left" wrapText="1"/>
    </xf>
    <xf numFmtId="0" fontId="8" fillId="0" borderId="41" xfId="0" applyFont="1" applyBorder="1" applyAlignment="1">
      <alignment horizontal="center" vertical="center" wrapText="1"/>
    </xf>
    <xf numFmtId="49" fontId="8" fillId="0" borderId="40" xfId="0" applyNumberFormat="1" applyFont="1" applyBorder="1" applyAlignment="1">
      <alignment horizontal="left" vertical="center" wrapText="1"/>
    </xf>
    <xf numFmtId="0" fontId="8" fillId="4" borderId="12" xfId="0" applyFont="1" applyFill="1" applyBorder="1" applyAlignment="1">
      <alignment horizontal="left" vertical="top" wrapText="1"/>
    </xf>
    <xf numFmtId="0" fontId="8" fillId="0" borderId="14" xfId="0" applyFont="1" applyBorder="1" applyAlignment="1">
      <alignment horizontal="center" wrapText="1"/>
    </xf>
    <xf numFmtId="0" fontId="8" fillId="0" borderId="50" xfId="0" applyFont="1" applyBorder="1" applyAlignment="1">
      <alignment horizontal="center" wrapText="1"/>
    </xf>
    <xf numFmtId="49" fontId="8" fillId="0" borderId="20" xfId="0" applyNumberFormat="1" applyFont="1" applyBorder="1" applyAlignment="1">
      <alignment wrapText="1"/>
    </xf>
    <xf numFmtId="0" fontId="8" fillId="0" borderId="17" xfId="0" applyFont="1" applyBorder="1" applyAlignment="1">
      <alignment horizontal="left" vertical="top" wrapText="1"/>
    </xf>
    <xf numFmtId="0" fontId="8" fillId="0" borderId="17" xfId="0" applyFont="1" applyBorder="1" applyAlignment="1">
      <alignment wrapText="1"/>
    </xf>
    <xf numFmtId="0" fontId="8" fillId="0" borderId="29" xfId="0" applyFont="1" applyBorder="1" applyAlignment="1">
      <alignment wrapText="1"/>
    </xf>
    <xf numFmtId="0" fontId="8" fillId="0" borderId="49" xfId="0" applyFont="1" applyBorder="1" applyAlignment="1">
      <alignment wrapText="1"/>
    </xf>
    <xf numFmtId="0" fontId="8" fillId="0" borderId="17" xfId="0" applyFont="1" applyBorder="1" applyAlignment="1">
      <alignment horizontal="center" wrapText="1"/>
    </xf>
    <xf numFmtId="0" fontId="8" fillId="0" borderId="17" xfId="0" applyFont="1" applyBorder="1" applyAlignment="1">
      <alignment horizontal="right" wrapText="1"/>
    </xf>
    <xf numFmtId="0" fontId="8" fillId="0" borderId="29" xfId="0" applyFont="1" applyBorder="1" applyAlignment="1">
      <alignment horizontal="right" wrapText="1"/>
    </xf>
    <xf numFmtId="0" fontId="8" fillId="0" borderId="49" xfId="0" applyFont="1" applyBorder="1" applyAlignment="1">
      <alignment horizontal="right" wrapText="1"/>
    </xf>
    <xf numFmtId="49" fontId="8" fillId="0" borderId="40" xfId="0" applyNumberFormat="1" applyFont="1" applyBorder="1" applyAlignment="1">
      <alignment wrapText="1"/>
    </xf>
    <xf numFmtId="0" fontId="8" fillId="5" borderId="12" xfId="0" applyFont="1" applyFill="1" applyBorder="1" applyAlignment="1">
      <alignment horizontal="left" vertical="top" wrapText="1"/>
    </xf>
    <xf numFmtId="0" fontId="8" fillId="0" borderId="12" xfId="0" applyFont="1" applyBorder="1" applyAlignment="1">
      <alignment wrapText="1"/>
    </xf>
    <xf numFmtId="0" fontId="8" fillId="0" borderId="14" xfId="0" applyFont="1" applyBorder="1" applyAlignment="1">
      <alignment wrapText="1"/>
    </xf>
    <xf numFmtId="0" fontId="8" fillId="0" borderId="50" xfId="0" applyFont="1" applyBorder="1" applyAlignment="1">
      <alignment wrapText="1"/>
    </xf>
    <xf numFmtId="0" fontId="8" fillId="0" borderId="12" xfId="0" applyFont="1" applyBorder="1" applyAlignment="1">
      <alignment horizontal="left" vertical="top" wrapText="1"/>
    </xf>
    <xf numFmtId="165" fontId="8" fillId="0" borderId="12" xfId="0" applyNumberFormat="1" applyFont="1" applyBorder="1" applyAlignment="1">
      <alignment wrapText="1"/>
    </xf>
    <xf numFmtId="1" fontId="8" fillId="0" borderId="12" xfId="0" applyNumberFormat="1" applyFont="1" applyBorder="1" applyAlignment="1">
      <alignment wrapText="1"/>
    </xf>
    <xf numFmtId="165" fontId="8" fillId="0" borderId="14" xfId="0" applyNumberFormat="1" applyFont="1" applyBorder="1" applyAlignment="1">
      <alignment wrapText="1"/>
    </xf>
    <xf numFmtId="0" fontId="8" fillId="0" borderId="12" xfId="0" applyFont="1" applyBorder="1" applyAlignment="1">
      <alignment vertical="top" wrapText="1"/>
    </xf>
    <xf numFmtId="0" fontId="17" fillId="0" borderId="12" xfId="0" applyFont="1" applyBorder="1" applyAlignment="1">
      <alignment horizontal="center" wrapText="1"/>
    </xf>
    <xf numFmtId="0" fontId="12" fillId="3" borderId="12" xfId="0" applyFont="1" applyFill="1" applyBorder="1" applyAlignment="1">
      <alignment vertical="top" wrapText="1"/>
    </xf>
    <xf numFmtId="49" fontId="13" fillId="0" borderId="42" xfId="0" applyNumberFormat="1" applyFont="1" applyBorder="1" applyAlignment="1">
      <alignment wrapText="1"/>
    </xf>
    <xf numFmtId="49" fontId="8" fillId="0" borderId="43" xfId="0" applyNumberFormat="1" applyFont="1" applyBorder="1" applyAlignment="1">
      <alignment horizontal="left" vertical="top" wrapText="1"/>
    </xf>
    <xf numFmtId="49" fontId="17" fillId="0" borderId="43" xfId="0" applyNumberFormat="1" applyFont="1" applyBorder="1" applyAlignment="1">
      <alignment horizontal="center" wrapText="1"/>
    </xf>
    <xf numFmtId="49" fontId="8" fillId="0" borderId="43" xfId="0" applyNumberFormat="1" applyFont="1" applyBorder="1" applyAlignment="1">
      <alignment horizontal="left" wrapText="1"/>
    </xf>
    <xf numFmtId="0" fontId="8" fillId="0" borderId="43" xfId="0" applyFont="1" applyBorder="1" applyAlignment="1">
      <alignment horizontal="right" wrapText="1"/>
    </xf>
    <xf numFmtId="0" fontId="8" fillId="0" borderId="51" xfId="0" applyFont="1" applyBorder="1" applyAlignment="1">
      <alignment horizontal="right" wrapText="1"/>
    </xf>
    <xf numFmtId="0" fontId="8" fillId="0" borderId="52" xfId="0" applyFont="1" applyBorder="1" applyAlignment="1">
      <alignment horizontal="right" wrapText="1"/>
    </xf>
    <xf numFmtId="0" fontId="9" fillId="0" borderId="0" xfId="0" applyFont="1" applyAlignment="1">
      <alignment wrapText="1"/>
    </xf>
    <xf numFmtId="0" fontId="18" fillId="0" borderId="0" xfId="0" applyFont="1" applyAlignment="1">
      <alignment horizontal="right" vertical="top" wrapText="1"/>
    </xf>
    <xf numFmtId="0" fontId="6" fillId="0" borderId="9" xfId="0" applyFont="1" applyBorder="1" applyAlignment="1">
      <alignment horizontal="center" vertical="top" wrapText="1"/>
    </xf>
    <xf numFmtId="0" fontId="6" fillId="0" borderId="10" xfId="0" applyFont="1" applyBorder="1" applyAlignment="1">
      <alignment horizontal="center" vertical="top" wrapText="1"/>
    </xf>
    <xf numFmtId="0" fontId="6" fillId="0" borderId="10" xfId="0" applyFont="1" applyBorder="1" applyAlignment="1">
      <alignment vertical="top" wrapText="1"/>
    </xf>
    <xf numFmtId="0" fontId="11" fillId="0" borderId="10" xfId="0" applyFont="1" applyBorder="1" applyAlignment="1">
      <alignment horizontal="center" vertical="top" wrapText="1"/>
    </xf>
    <xf numFmtId="166" fontId="6" fillId="0" borderId="10" xfId="1" applyNumberFormat="1" applyFont="1" applyBorder="1" applyAlignment="1">
      <alignment horizontal="center" vertical="center" wrapText="1"/>
    </xf>
    <xf numFmtId="0" fontId="6" fillId="0" borderId="9" xfId="0" applyFont="1" applyBorder="1" applyAlignment="1">
      <alignment vertical="top" wrapText="1"/>
    </xf>
    <xf numFmtId="0" fontId="6" fillId="0" borderId="11" xfId="0" applyFont="1" applyBorder="1" applyAlignment="1">
      <alignment wrapText="1"/>
    </xf>
    <xf numFmtId="1" fontId="6" fillId="0" borderId="10" xfId="0" applyNumberFormat="1" applyFont="1" applyBorder="1" applyAlignment="1">
      <alignment horizontal="center" vertical="center" wrapText="1"/>
    </xf>
    <xf numFmtId="1" fontId="11" fillId="0" borderId="10" xfId="0" applyNumberFormat="1" applyFont="1" applyBorder="1" applyAlignment="1">
      <alignment horizontal="center" vertical="center" wrapText="1"/>
    </xf>
    <xf numFmtId="0" fontId="6" fillId="0" borderId="11" xfId="0" applyFont="1" applyBorder="1" applyAlignment="1">
      <alignment vertical="top" wrapText="1"/>
    </xf>
    <xf numFmtId="1" fontId="6" fillId="0" borderId="8" xfId="0" applyNumberFormat="1" applyFont="1" applyBorder="1" applyAlignment="1">
      <alignment horizontal="center" vertical="center" wrapText="1"/>
    </xf>
    <xf numFmtId="1" fontId="6" fillId="0" borderId="10" xfId="0" applyNumberFormat="1" applyFont="1" applyBorder="1" applyAlignment="1">
      <alignment horizontal="center" vertical="top" wrapText="1"/>
    </xf>
    <xf numFmtId="0" fontId="6" fillId="0" borderId="10" xfId="0" applyFont="1" applyBorder="1" applyAlignment="1">
      <alignment wrapText="1"/>
    </xf>
    <xf numFmtId="0" fontId="9" fillId="0" borderId="0" xfId="0" applyFont="1" applyAlignment="1">
      <alignment horizontal="justify"/>
    </xf>
    <xf numFmtId="0" fontId="4" fillId="0" borderId="9" xfId="0" applyFont="1" applyBorder="1" applyAlignment="1">
      <alignment vertical="center" wrapText="1"/>
    </xf>
    <xf numFmtId="0" fontId="4" fillId="0" borderId="9" xfId="0" applyFont="1" applyBorder="1" applyAlignment="1">
      <alignment horizontal="center" vertical="center" wrapText="1"/>
    </xf>
    <xf numFmtId="0" fontId="4" fillId="6" borderId="9" xfId="0" applyFont="1" applyFill="1" applyBorder="1" applyAlignment="1">
      <alignment horizontal="center" vertical="center" wrapText="1"/>
    </xf>
    <xf numFmtId="0" fontId="6" fillId="6" borderId="9" xfId="0" applyFont="1" applyFill="1" applyBorder="1" applyAlignment="1">
      <alignment horizontal="center" vertical="center" wrapText="1"/>
    </xf>
    <xf numFmtId="0" fontId="0" fillId="0" borderId="0" xfId="0" applyAlignment="1"/>
    <xf numFmtId="0" fontId="7" fillId="0" borderId="0" xfId="0" applyFont="1" applyFill="1"/>
    <xf numFmtId="0" fontId="5" fillId="0" borderId="0" xfId="0" applyFont="1" applyFill="1" applyAlignment="1">
      <alignment vertical="top"/>
    </xf>
    <xf numFmtId="0" fontId="26" fillId="0" borderId="0" xfId="0" applyFont="1"/>
    <xf numFmtId="0" fontId="2" fillId="0" borderId="12" xfId="0" applyFont="1" applyFill="1" applyBorder="1"/>
    <xf numFmtId="0" fontId="2" fillId="0" borderId="12" xfId="0" applyFont="1" applyFill="1" applyBorder="1" applyAlignment="1">
      <alignment horizontal="center"/>
    </xf>
    <xf numFmtId="0" fontId="2" fillId="0" borderId="12" xfId="0" applyFont="1" applyFill="1" applyBorder="1" applyAlignment="1">
      <alignment vertical="top" wrapText="1"/>
    </xf>
    <xf numFmtId="0" fontId="2" fillId="0" borderId="12" xfId="0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vertical="top"/>
    </xf>
    <xf numFmtId="2" fontId="2" fillId="0" borderId="12" xfId="0" applyNumberFormat="1" applyFont="1" applyFill="1" applyBorder="1"/>
    <xf numFmtId="0" fontId="2" fillId="0" borderId="12" xfId="0" applyFont="1" applyFill="1" applyBorder="1" applyAlignment="1">
      <alignment horizontal="left" vertical="top" wrapText="1"/>
    </xf>
    <xf numFmtId="0" fontId="2" fillId="0" borderId="12" xfId="0" applyFont="1" applyFill="1" applyBorder="1" applyAlignment="1">
      <alignment horizontal="center" wrapText="1"/>
    </xf>
    <xf numFmtId="164" fontId="2" fillId="0" borderId="12" xfId="0" applyNumberFormat="1" applyFont="1" applyFill="1" applyBorder="1" applyAlignment="1">
      <alignment horizontal="center" wrapText="1"/>
    </xf>
    <xf numFmtId="164" fontId="2" fillId="0" borderId="12" xfId="0" applyNumberFormat="1" applyFont="1" applyFill="1" applyBorder="1" applyAlignment="1">
      <alignment horizontal="center"/>
    </xf>
    <xf numFmtId="2" fontId="2" fillId="0" borderId="12" xfId="0" applyNumberFormat="1" applyFont="1" applyFill="1" applyBorder="1" applyAlignment="1">
      <alignment horizontal="center"/>
    </xf>
    <xf numFmtId="164" fontId="9" fillId="0" borderId="12" xfId="0" applyNumberFormat="1" applyFont="1" applyFill="1" applyBorder="1" applyAlignment="1">
      <alignment horizontal="center"/>
    </xf>
    <xf numFmtId="165" fontId="9" fillId="0" borderId="12" xfId="0" applyNumberFormat="1" applyFont="1" applyFill="1" applyBorder="1" applyAlignment="1">
      <alignment horizontal="center"/>
    </xf>
    <xf numFmtId="165" fontId="2" fillId="0" borderId="12" xfId="0" applyNumberFormat="1" applyFont="1" applyFill="1" applyBorder="1" applyAlignment="1">
      <alignment horizontal="center"/>
    </xf>
    <xf numFmtId="0" fontId="26" fillId="0" borderId="0" xfId="0" applyFont="1" applyFill="1"/>
    <xf numFmtId="0" fontId="0" fillId="0" borderId="0" xfId="0" applyFill="1"/>
    <xf numFmtId="0" fontId="2" fillId="0" borderId="12" xfId="0" applyFont="1" applyFill="1" applyBorder="1" applyAlignment="1">
      <alignment wrapText="1"/>
    </xf>
    <xf numFmtId="0" fontId="2" fillId="0" borderId="12" xfId="0" applyFont="1" applyFill="1" applyBorder="1" applyAlignment="1">
      <alignment horizontal="right"/>
    </xf>
    <xf numFmtId="4" fontId="2" fillId="0" borderId="12" xfId="0" applyNumberFormat="1" applyFont="1" applyFill="1" applyBorder="1" applyAlignment="1">
      <alignment horizontal="center"/>
    </xf>
    <xf numFmtId="4" fontId="2" fillId="0" borderId="12" xfId="0" applyNumberFormat="1" applyFont="1" applyFill="1" applyBorder="1"/>
    <xf numFmtId="164" fontId="27" fillId="0" borderId="12" xfId="0" applyNumberFormat="1" applyFont="1" applyFill="1" applyBorder="1" applyAlignment="1">
      <alignment horizontal="center"/>
    </xf>
    <xf numFmtId="0" fontId="2" fillId="0" borderId="12" xfId="0" applyFont="1" applyFill="1" applyBorder="1" applyAlignment="1"/>
    <xf numFmtId="0" fontId="9" fillId="0" borderId="12" xfId="0" applyFont="1" applyFill="1" applyBorder="1" applyAlignment="1">
      <alignment horizontal="center"/>
    </xf>
    <xf numFmtId="0" fontId="2" fillId="0" borderId="12" xfId="0" applyFont="1" applyFill="1" applyBorder="1" applyAlignment="1">
      <alignment horizontal="left" wrapText="1"/>
    </xf>
    <xf numFmtId="0" fontId="5" fillId="0" borderId="0" xfId="0" applyFont="1" applyFill="1"/>
    <xf numFmtId="0" fontId="5" fillId="0" borderId="0" xfId="0" applyFont="1" applyFill="1" applyAlignment="1">
      <alignment horizontal="right"/>
    </xf>
    <xf numFmtId="0" fontId="4" fillId="0" borderId="0" xfId="0" applyFont="1" applyFill="1"/>
    <xf numFmtId="0" fontId="9" fillId="6" borderId="0" xfId="0" applyFont="1" applyFill="1" applyAlignment="1">
      <alignment wrapText="1"/>
    </xf>
    <xf numFmtId="0" fontId="9" fillId="0" borderId="0" xfId="0" applyFont="1" applyAlignment="1">
      <alignment horizontal="center" vertical="center" wrapText="1"/>
    </xf>
    <xf numFmtId="0" fontId="9" fillId="6" borderId="43" xfId="0" applyFont="1" applyFill="1" applyBorder="1" applyAlignment="1">
      <alignment horizontal="center" vertical="center" wrapText="1"/>
    </xf>
    <xf numFmtId="0" fontId="9" fillId="6" borderId="59" xfId="0" applyFont="1" applyFill="1" applyBorder="1" applyAlignment="1">
      <alignment wrapText="1"/>
    </xf>
    <xf numFmtId="0" fontId="19" fillId="6" borderId="40" xfId="0" applyFont="1" applyFill="1" applyBorder="1" applyAlignment="1">
      <alignment horizontal="center" vertical="center" wrapText="1"/>
    </xf>
    <xf numFmtId="0" fontId="19" fillId="6" borderId="12" xfId="0" applyFont="1" applyFill="1" applyBorder="1" applyAlignment="1">
      <alignment vertical="top" wrapText="1"/>
    </xf>
    <xf numFmtId="0" fontId="9" fillId="6" borderId="12" xfId="0" applyFont="1" applyFill="1" applyBorder="1" applyAlignment="1">
      <alignment horizontal="center" vertical="center" wrapText="1"/>
    </xf>
    <xf numFmtId="0" fontId="9" fillId="6" borderId="13" xfId="0" applyFont="1" applyFill="1" applyBorder="1" applyAlignment="1">
      <alignment horizontal="center" vertical="center" wrapText="1"/>
    </xf>
    <xf numFmtId="0" fontId="9" fillId="6" borderId="50" xfId="0" applyFont="1" applyFill="1" applyBorder="1" applyAlignment="1">
      <alignment horizontal="center" vertical="top" wrapText="1"/>
    </xf>
    <xf numFmtId="0" fontId="9" fillId="6" borderId="40" xfId="0" applyFont="1" applyFill="1" applyBorder="1" applyAlignment="1">
      <alignment horizontal="center" vertical="center" wrapText="1"/>
    </xf>
    <xf numFmtId="0" fontId="9" fillId="6" borderId="12" xfId="0" applyFont="1" applyFill="1" applyBorder="1" applyAlignment="1">
      <alignment vertical="top" wrapText="1"/>
    </xf>
    <xf numFmtId="0" fontId="9" fillId="6" borderId="14" xfId="0" applyFont="1" applyFill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0" fontId="9" fillId="6" borderId="19" xfId="0" applyFont="1" applyFill="1" applyBorder="1" applyAlignment="1">
      <alignment horizontal="center" vertical="center" wrapText="1"/>
    </xf>
    <xf numFmtId="0" fontId="9" fillId="6" borderId="22" xfId="0" applyFont="1" applyFill="1" applyBorder="1" applyAlignment="1">
      <alignment horizontal="center" vertical="top" wrapText="1"/>
    </xf>
    <xf numFmtId="4" fontId="9" fillId="0" borderId="12" xfId="0" applyNumberFormat="1" applyFont="1" applyFill="1" applyBorder="1" applyAlignment="1">
      <alignment horizontal="center" vertical="center" wrapText="1"/>
    </xf>
    <xf numFmtId="0" fontId="9" fillId="0" borderId="14" xfId="0" applyFont="1" applyFill="1" applyBorder="1" applyAlignment="1">
      <alignment horizontal="center" vertical="center" wrapText="1"/>
    </xf>
    <xf numFmtId="4" fontId="9" fillId="0" borderId="12" xfId="0" applyNumberFormat="1" applyFont="1" applyBorder="1" applyAlignment="1">
      <alignment horizontal="center" vertical="center" wrapText="1"/>
    </xf>
    <xf numFmtId="16" fontId="9" fillId="6" borderId="40" xfId="0" applyNumberFormat="1" applyFont="1" applyFill="1" applyBorder="1" applyAlignment="1">
      <alignment horizontal="center" vertical="center" wrapText="1"/>
    </xf>
    <xf numFmtId="3" fontId="9" fillId="0" borderId="12" xfId="0" applyNumberFormat="1" applyFont="1" applyFill="1" applyBorder="1" applyAlignment="1">
      <alignment horizontal="center" vertical="center" wrapText="1"/>
    </xf>
    <xf numFmtId="3" fontId="9" fillId="0" borderId="12" xfId="0" applyNumberFormat="1" applyFont="1" applyBorder="1" applyAlignment="1">
      <alignment horizontal="center" vertical="center" wrapText="1"/>
    </xf>
    <xf numFmtId="0" fontId="9" fillId="0" borderId="12" xfId="0" applyFont="1" applyFill="1" applyBorder="1" applyAlignment="1">
      <alignment horizontal="center" vertical="center" wrapText="1"/>
    </xf>
    <xf numFmtId="2" fontId="9" fillId="0" borderId="12" xfId="0" applyNumberFormat="1" applyFont="1" applyBorder="1" applyAlignment="1">
      <alignment horizontal="center" vertical="center" wrapText="1"/>
    </xf>
    <xf numFmtId="0" fontId="19" fillId="6" borderId="12" xfId="0" applyFont="1" applyFill="1" applyBorder="1" applyAlignment="1">
      <alignment horizontal="left" vertical="top" wrapText="1"/>
    </xf>
    <xf numFmtId="0" fontId="9" fillId="6" borderId="50" xfId="0" applyFont="1" applyFill="1" applyBorder="1" applyAlignment="1">
      <alignment horizontal="center" vertical="center" wrapText="1"/>
    </xf>
    <xf numFmtId="0" fontId="9" fillId="6" borderId="12" xfId="0" applyFont="1" applyFill="1" applyBorder="1" applyAlignment="1">
      <alignment horizontal="left" vertical="top" wrapText="1"/>
    </xf>
    <xf numFmtId="0" fontId="9" fillId="0" borderId="14" xfId="0" applyFont="1" applyBorder="1" applyAlignment="1">
      <alignment horizontal="center" vertical="center" wrapText="1"/>
    </xf>
    <xf numFmtId="164" fontId="9" fillId="0" borderId="12" xfId="0" applyNumberFormat="1" applyFont="1" applyBorder="1" applyAlignment="1">
      <alignment horizontal="center" vertical="center" wrapText="1"/>
    </xf>
    <xf numFmtId="0" fontId="9" fillId="6" borderId="22" xfId="0" applyFont="1" applyFill="1" applyBorder="1" applyAlignment="1">
      <alignment wrapText="1"/>
    </xf>
    <xf numFmtId="49" fontId="9" fillId="0" borderId="0" xfId="0" applyNumberFormat="1" applyFont="1" applyAlignment="1">
      <alignment horizontal="left" wrapText="1"/>
    </xf>
    <xf numFmtId="49" fontId="9" fillId="6" borderId="0" xfId="0" applyNumberFormat="1" applyFont="1" applyFill="1" applyAlignment="1">
      <alignment horizontal="left" wrapText="1"/>
    </xf>
    <xf numFmtId="0" fontId="9" fillId="6" borderId="15" xfId="0" applyFont="1" applyFill="1" applyBorder="1" applyAlignment="1">
      <alignment horizontal="center" vertical="center" wrapText="1"/>
    </xf>
    <xf numFmtId="3" fontId="9" fillId="6" borderId="19" xfId="0" applyNumberFormat="1" applyFont="1" applyFill="1" applyBorder="1" applyAlignment="1">
      <alignment horizontal="center" vertical="center" wrapText="1"/>
    </xf>
    <xf numFmtId="0" fontId="9" fillId="6" borderId="22" xfId="0" applyFont="1" applyFill="1" applyBorder="1" applyAlignment="1">
      <alignment vertical="top" wrapText="1"/>
    </xf>
    <xf numFmtId="0" fontId="9" fillId="6" borderId="12" xfId="0" applyFont="1" applyFill="1" applyBorder="1" applyAlignment="1">
      <alignment horizontal="left" vertical="center" wrapText="1"/>
    </xf>
    <xf numFmtId="3" fontId="9" fillId="6" borderId="12" xfId="0" applyNumberFormat="1" applyFont="1" applyFill="1" applyBorder="1" applyAlignment="1">
      <alignment horizontal="center" vertical="center" wrapText="1"/>
    </xf>
    <xf numFmtId="0" fontId="19" fillId="6" borderId="61" xfId="0" applyFont="1" applyFill="1" applyBorder="1" applyAlignment="1">
      <alignment horizontal="center" vertical="center" wrapText="1"/>
    </xf>
    <xf numFmtId="0" fontId="19" fillId="6" borderId="13" xfId="0" applyFont="1" applyFill="1" applyBorder="1" applyAlignment="1">
      <alignment horizontal="left" vertical="top" wrapText="1"/>
    </xf>
    <xf numFmtId="0" fontId="9" fillId="6" borderId="62" xfId="0" applyFont="1" applyFill="1" applyBorder="1" applyAlignment="1">
      <alignment horizontal="center" vertical="center" wrapText="1"/>
    </xf>
    <xf numFmtId="0" fontId="9" fillId="6" borderId="61" xfId="0" applyFont="1" applyFill="1" applyBorder="1" applyAlignment="1">
      <alignment horizontal="center" vertical="center" wrapText="1"/>
    </xf>
    <xf numFmtId="0" fontId="9" fillId="6" borderId="13" xfId="0" applyFont="1" applyFill="1" applyBorder="1" applyAlignment="1">
      <alignment horizontal="left" vertical="top" wrapText="1"/>
    </xf>
    <xf numFmtId="1" fontId="9" fillId="6" borderId="13" xfId="0" applyNumberFormat="1" applyFont="1" applyFill="1" applyBorder="1" applyAlignment="1">
      <alignment horizontal="center" vertical="center" wrapText="1"/>
    </xf>
    <xf numFmtId="0" fontId="9" fillId="6" borderId="26" xfId="0" applyFont="1" applyFill="1" applyBorder="1" applyAlignment="1">
      <alignment horizontal="center" vertical="center" wrapText="1"/>
    </xf>
    <xf numFmtId="0" fontId="9" fillId="6" borderId="63" xfId="0" applyFont="1" applyFill="1" applyBorder="1" applyAlignment="1">
      <alignment horizontal="center" vertical="top" wrapText="1"/>
    </xf>
    <xf numFmtId="164" fontId="9" fillId="6" borderId="13" xfId="0" applyNumberFormat="1" applyFont="1" applyFill="1" applyBorder="1" applyAlignment="1">
      <alignment horizontal="center" vertical="center" wrapText="1"/>
    </xf>
    <xf numFmtId="0" fontId="9" fillId="6" borderId="12" xfId="0" applyFont="1" applyFill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top" wrapText="1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2" fillId="0" borderId="1" xfId="0" applyFont="1" applyBorder="1" applyAlignment="1">
      <alignment horizontal="center" vertical="top" wrapText="1"/>
    </xf>
    <xf numFmtId="0" fontId="2" fillId="0" borderId="7" xfId="0" applyFont="1" applyBorder="1" applyAlignment="1">
      <alignment horizontal="center" vertical="top" wrapText="1"/>
    </xf>
    <xf numFmtId="0" fontId="2" fillId="0" borderId="10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8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top" wrapText="1"/>
    </xf>
    <xf numFmtId="0" fontId="4" fillId="0" borderId="12" xfId="0" applyFont="1" applyBorder="1" applyAlignment="1">
      <alignment horizontal="center" vertical="top" wrapText="1"/>
    </xf>
    <xf numFmtId="0" fontId="2" fillId="0" borderId="12" xfId="0" applyFont="1" applyBorder="1" applyAlignment="1">
      <alignment vertical="top" wrapText="1"/>
    </xf>
    <xf numFmtId="0" fontId="5" fillId="0" borderId="12" xfId="0" applyFont="1" applyBorder="1" applyAlignment="1">
      <alignment vertical="top" wrapText="1"/>
    </xf>
    <xf numFmtId="0" fontId="7" fillId="0" borderId="0" xfId="0" applyFont="1" applyBorder="1" applyAlignment="1">
      <alignment wrapText="1"/>
    </xf>
    <xf numFmtId="0" fontId="2" fillId="0" borderId="0" xfId="0" applyFont="1" applyBorder="1" applyAlignment="1">
      <alignment wrapText="1"/>
    </xf>
    <xf numFmtId="0" fontId="0" fillId="0" borderId="0" xfId="0" applyBorder="1" applyAlignment="1"/>
    <xf numFmtId="49" fontId="6" fillId="0" borderId="0" xfId="0" applyNumberFormat="1" applyFont="1" applyAlignment="1">
      <alignment horizontal="left" wrapText="1"/>
    </xf>
    <xf numFmtId="49" fontId="8" fillId="0" borderId="0" xfId="0" applyNumberFormat="1" applyFont="1" applyAlignment="1">
      <alignment horizontal="center" wrapText="1"/>
    </xf>
    <xf numFmtId="49" fontId="6" fillId="0" borderId="14" xfId="0" applyNumberFormat="1" applyFont="1" applyBorder="1" applyAlignment="1">
      <alignment horizontal="left" vertical="center" wrapText="1"/>
    </xf>
    <xf numFmtId="49" fontId="6" fillId="0" borderId="19" xfId="0" applyNumberFormat="1" applyFont="1" applyBorder="1" applyAlignment="1">
      <alignment horizontal="left" vertical="center" wrapText="1"/>
    </xf>
    <xf numFmtId="49" fontId="6" fillId="0" borderId="17" xfId="0" applyNumberFormat="1" applyFont="1" applyBorder="1" applyAlignment="1">
      <alignment horizontal="left" vertical="center" wrapText="1"/>
    </xf>
    <xf numFmtId="49" fontId="6" fillId="0" borderId="15" xfId="0" applyNumberFormat="1" applyFont="1" applyBorder="1" applyAlignment="1">
      <alignment horizontal="left" vertical="center" wrapText="1"/>
    </xf>
    <xf numFmtId="49" fontId="11" fillId="0" borderId="14" xfId="0" applyNumberFormat="1" applyFont="1" applyBorder="1" applyAlignment="1">
      <alignment horizontal="left" vertical="center" wrapText="1"/>
    </xf>
    <xf numFmtId="49" fontId="6" fillId="0" borderId="12" xfId="0" applyNumberFormat="1" applyFont="1" applyBorder="1" applyAlignment="1">
      <alignment horizontal="left" vertical="center" wrapText="1"/>
    </xf>
    <xf numFmtId="49" fontId="11" fillId="0" borderId="19" xfId="0" applyNumberFormat="1" applyFont="1" applyBorder="1" applyAlignment="1">
      <alignment horizontal="left" vertical="center" wrapText="1"/>
    </xf>
    <xf numFmtId="49" fontId="11" fillId="0" borderId="21" xfId="0" applyNumberFormat="1" applyFont="1" applyBorder="1" applyAlignment="1">
      <alignment horizontal="left" vertical="center" wrapText="1"/>
    </xf>
    <xf numFmtId="49" fontId="11" fillId="0" borderId="22" xfId="0" applyNumberFormat="1" applyFont="1" applyBorder="1" applyAlignment="1">
      <alignment horizontal="left" vertical="center" wrapText="1"/>
    </xf>
    <xf numFmtId="0" fontId="11" fillId="0" borderId="14" xfId="0" applyFont="1" applyBorder="1" applyAlignment="1">
      <alignment horizontal="left" vertical="top" wrapText="1"/>
    </xf>
    <xf numFmtId="0" fontId="11" fillId="0" borderId="19" xfId="0" applyFont="1" applyBorder="1" applyAlignment="1">
      <alignment horizontal="left" vertical="top" wrapText="1"/>
    </xf>
    <xf numFmtId="0" fontId="11" fillId="0" borderId="12" xfId="0" applyFont="1" applyBorder="1" applyAlignment="1">
      <alignment horizontal="left" vertical="top" wrapText="1"/>
    </xf>
    <xf numFmtId="0" fontId="11" fillId="0" borderId="15" xfId="0" applyFont="1" applyBorder="1" applyAlignment="1">
      <alignment horizontal="left" vertical="top" wrapText="1"/>
    </xf>
    <xf numFmtId="49" fontId="6" fillId="0" borderId="14" xfId="0" applyNumberFormat="1" applyFont="1" applyBorder="1" applyAlignment="1">
      <alignment horizontal="center" vertical="top" wrapText="1"/>
    </xf>
    <xf numFmtId="49" fontId="6" fillId="0" borderId="19" xfId="0" applyNumberFormat="1" applyFont="1" applyBorder="1" applyAlignment="1">
      <alignment horizontal="center" vertical="top" wrapText="1"/>
    </xf>
    <xf numFmtId="49" fontId="6" fillId="0" borderId="12" xfId="0" applyNumberFormat="1" applyFont="1" applyBorder="1" applyAlignment="1">
      <alignment horizontal="center" vertical="top" wrapText="1"/>
    </xf>
    <xf numFmtId="49" fontId="6" fillId="0" borderId="15" xfId="0" applyNumberFormat="1" applyFont="1" applyBorder="1" applyAlignment="1">
      <alignment horizontal="center" vertical="top" wrapText="1"/>
    </xf>
    <xf numFmtId="0" fontId="8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10" fillId="0" borderId="0" xfId="0" applyFont="1" applyAlignment="1">
      <alignment horizontal="center" wrapText="1"/>
    </xf>
    <xf numFmtId="49" fontId="8" fillId="0" borderId="13" xfId="0" applyNumberFormat="1" applyFont="1" applyBorder="1" applyAlignment="1">
      <alignment horizontal="center" vertical="center" wrapText="1"/>
    </xf>
    <xf numFmtId="49" fontId="8" fillId="0" borderId="16" xfId="0" applyNumberFormat="1" applyFont="1" applyBorder="1" applyAlignment="1">
      <alignment horizontal="center" vertical="center" wrapText="1"/>
    </xf>
    <xf numFmtId="49" fontId="8" fillId="0" borderId="17" xfId="0" applyNumberFormat="1" applyFont="1" applyBorder="1" applyAlignment="1">
      <alignment horizontal="center" vertical="center" wrapText="1"/>
    </xf>
    <xf numFmtId="49" fontId="8" fillId="0" borderId="12" xfId="0" applyNumberFormat="1" applyFont="1" applyBorder="1" applyAlignment="1">
      <alignment horizontal="center" vertical="center" wrapText="1"/>
    </xf>
    <xf numFmtId="49" fontId="8" fillId="0" borderId="14" xfId="0" applyNumberFormat="1" applyFont="1" applyBorder="1" applyAlignment="1">
      <alignment horizontal="center" vertical="center" wrapText="1"/>
    </xf>
    <xf numFmtId="49" fontId="8" fillId="0" borderId="15" xfId="0" applyNumberFormat="1" applyFont="1" applyBorder="1" applyAlignment="1">
      <alignment horizontal="center" vertical="center" wrapText="1"/>
    </xf>
    <xf numFmtId="0" fontId="15" fillId="0" borderId="12" xfId="0" applyFont="1" applyBorder="1" applyAlignment="1">
      <alignment horizontal="center" wrapText="1"/>
    </xf>
    <xf numFmtId="0" fontId="15" fillId="0" borderId="0" xfId="0" applyFont="1" applyAlignment="1">
      <alignment horizontal="right"/>
    </xf>
    <xf numFmtId="0" fontId="15" fillId="0" borderId="12" xfId="0" applyFont="1" applyBorder="1" applyAlignment="1">
      <alignment horizontal="left" wrapText="1"/>
    </xf>
    <xf numFmtId="0" fontId="15" fillId="0" borderId="12" xfId="0" applyFont="1" applyBorder="1" applyAlignment="1">
      <alignment horizontal="left" vertical="top" wrapText="1"/>
    </xf>
    <xf numFmtId="0" fontId="15" fillId="0" borderId="12" xfId="0" applyFont="1" applyBorder="1" applyAlignment="1">
      <alignment horizontal="left"/>
    </xf>
    <xf numFmtId="0" fontId="15" fillId="0" borderId="12" xfId="0" applyFont="1" applyFill="1" applyBorder="1" applyAlignment="1">
      <alignment horizontal="left"/>
    </xf>
    <xf numFmtId="0" fontId="15" fillId="0" borderId="12" xfId="0" applyFont="1" applyFill="1" applyBorder="1" applyAlignment="1">
      <alignment horizontal="left" wrapText="1"/>
    </xf>
    <xf numFmtId="0" fontId="15" fillId="0" borderId="12" xfId="0" applyFont="1" applyFill="1" applyBorder="1" applyAlignment="1">
      <alignment horizontal="left" vertical="center" wrapText="1"/>
    </xf>
    <xf numFmtId="0" fontId="15" fillId="0" borderId="13" xfId="0" applyFont="1" applyFill="1" applyBorder="1" applyAlignment="1">
      <alignment horizontal="left" vertical="center" wrapText="1"/>
    </xf>
    <xf numFmtId="0" fontId="15" fillId="0" borderId="0" xfId="0" applyFont="1" applyAlignment="1">
      <alignment horizontal="left" wrapText="1"/>
    </xf>
    <xf numFmtId="0" fontId="16" fillId="0" borderId="21" xfId="0" applyFont="1" applyBorder="1" applyAlignment="1">
      <alignment horizontal="center" wrapText="1"/>
    </xf>
    <xf numFmtId="0" fontId="15" fillId="0" borderId="12" xfId="0" applyFont="1" applyFill="1" applyBorder="1" applyAlignment="1">
      <alignment horizontal="center" wrapText="1"/>
    </xf>
    <xf numFmtId="0" fontId="15" fillId="0" borderId="26" xfId="0" applyFont="1" applyBorder="1" applyAlignment="1">
      <alignment horizontal="center" wrapText="1"/>
    </xf>
    <xf numFmtId="0" fontId="15" fillId="0" borderId="27" xfId="0" applyFont="1" applyBorder="1" applyAlignment="1">
      <alignment horizontal="center" wrapText="1"/>
    </xf>
    <xf numFmtId="0" fontId="15" fillId="0" borderId="28" xfId="0" applyFont="1" applyBorder="1" applyAlignment="1">
      <alignment horizontal="center" wrapText="1"/>
    </xf>
    <xf numFmtId="0" fontId="15" fillId="0" borderId="29" xfId="0" applyFont="1" applyBorder="1" applyAlignment="1">
      <alignment horizontal="center" wrapText="1"/>
    </xf>
    <xf numFmtId="0" fontId="15" fillId="0" borderId="21" xfId="0" applyFont="1" applyBorder="1" applyAlignment="1">
      <alignment horizontal="center" wrapText="1"/>
    </xf>
    <xf numFmtId="0" fontId="15" fillId="0" borderId="30" xfId="0" applyFont="1" applyBorder="1" applyAlignment="1">
      <alignment horizontal="center" wrapText="1"/>
    </xf>
    <xf numFmtId="0" fontId="15" fillId="0" borderId="14" xfId="0" applyFont="1" applyFill="1" applyBorder="1" applyAlignment="1">
      <alignment horizontal="center" wrapText="1"/>
    </xf>
    <xf numFmtId="0" fontId="15" fillId="0" borderId="15" xfId="0" applyFont="1" applyFill="1" applyBorder="1" applyAlignment="1">
      <alignment horizontal="center" wrapText="1"/>
    </xf>
    <xf numFmtId="0" fontId="8" fillId="0" borderId="48" xfId="0" applyFont="1" applyBorder="1" applyAlignment="1">
      <alignment horizontal="center" vertical="top" wrapText="1"/>
    </xf>
    <xf numFmtId="0" fontId="8" fillId="0" borderId="20" xfId="0" applyFont="1" applyBorder="1" applyAlignment="1">
      <alignment horizontal="center" vertical="top" wrapText="1"/>
    </xf>
    <xf numFmtId="0" fontId="8" fillId="0" borderId="37" xfId="0" applyFont="1" applyBorder="1" applyAlignment="1">
      <alignment horizontal="center" vertical="center" wrapText="1"/>
    </xf>
    <xf numFmtId="0" fontId="8" fillId="0" borderId="38" xfId="0" applyFont="1" applyBorder="1" applyAlignment="1">
      <alignment horizontal="center" vertical="center" wrapText="1"/>
    </xf>
    <xf numFmtId="0" fontId="8" fillId="0" borderId="39" xfId="0" applyFont="1" applyBorder="1" applyAlignment="1">
      <alignment horizontal="center" vertical="center" wrapText="1"/>
    </xf>
    <xf numFmtId="0" fontId="8" fillId="0" borderId="41" xfId="0" applyFont="1" applyBorder="1" applyAlignment="1">
      <alignment horizontal="center" vertical="center" wrapText="1"/>
    </xf>
    <xf numFmtId="0" fontId="8" fillId="0" borderId="45" xfId="0" applyFont="1" applyBorder="1" applyAlignment="1">
      <alignment horizontal="center" vertical="center" wrapText="1"/>
    </xf>
    <xf numFmtId="0" fontId="8" fillId="0" borderId="14" xfId="0" applyFont="1" applyFill="1" applyBorder="1" applyAlignment="1">
      <alignment horizontal="center" vertical="center" wrapText="1"/>
    </xf>
    <xf numFmtId="0" fontId="8" fillId="0" borderId="15" xfId="0" applyFont="1" applyFill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8" fillId="0" borderId="13" xfId="0" applyFont="1" applyFill="1" applyBorder="1" applyAlignment="1">
      <alignment horizontal="center" vertical="center" wrapText="1"/>
    </xf>
    <xf numFmtId="0" fontId="8" fillId="0" borderId="44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wrapText="1"/>
    </xf>
    <xf numFmtId="0" fontId="9" fillId="0" borderId="0" xfId="0" applyFont="1" applyBorder="1" applyAlignment="1">
      <alignment horizontal="center" wrapText="1"/>
    </xf>
    <xf numFmtId="0" fontId="8" fillId="0" borderId="31" xfId="0" applyFont="1" applyBorder="1" applyAlignment="1">
      <alignment horizontal="center" vertical="center" wrapText="1"/>
    </xf>
    <xf numFmtId="0" fontId="8" fillId="0" borderId="40" xfId="0" applyFont="1" applyBorder="1" applyAlignment="1">
      <alignment horizontal="center" vertical="center" wrapText="1"/>
    </xf>
    <xf numFmtId="0" fontId="8" fillId="0" borderId="42" xfId="0" applyFont="1" applyBorder="1" applyAlignment="1">
      <alignment horizontal="center" vertical="center" wrapText="1"/>
    </xf>
    <xf numFmtId="0" fontId="8" fillId="0" borderId="32" xfId="0" applyFont="1" applyBorder="1" applyAlignment="1">
      <alignment horizontal="center" vertical="center" wrapText="1"/>
    </xf>
    <xf numFmtId="0" fontId="8" fillId="0" borderId="43" xfId="0" applyFont="1" applyBorder="1" applyAlignment="1">
      <alignment horizontal="center" vertical="center" wrapText="1"/>
    </xf>
    <xf numFmtId="0" fontId="8" fillId="0" borderId="33" xfId="0" applyFont="1" applyBorder="1" applyAlignment="1">
      <alignment horizontal="center" vertical="center" wrapText="1"/>
    </xf>
    <xf numFmtId="0" fontId="8" fillId="0" borderId="16" xfId="0" applyFont="1" applyBorder="1" applyAlignment="1">
      <alignment horizontal="center" vertical="center" wrapText="1"/>
    </xf>
    <xf numFmtId="0" fontId="8" fillId="0" borderId="44" xfId="0" applyFont="1" applyBorder="1" applyAlignment="1">
      <alignment horizontal="center" vertical="center" wrapText="1"/>
    </xf>
    <xf numFmtId="0" fontId="8" fillId="0" borderId="34" xfId="0" applyFont="1" applyBorder="1" applyAlignment="1">
      <alignment horizontal="center" vertical="center" wrapText="1"/>
    </xf>
    <xf numFmtId="0" fontId="8" fillId="0" borderId="35" xfId="0" applyFont="1" applyBorder="1" applyAlignment="1">
      <alignment horizontal="center" vertical="center" wrapText="1"/>
    </xf>
    <xf numFmtId="0" fontId="8" fillId="0" borderId="36" xfId="0" applyFont="1" applyBorder="1" applyAlignment="1">
      <alignment horizontal="center" vertical="center" wrapText="1"/>
    </xf>
    <xf numFmtId="0" fontId="19" fillId="0" borderId="4" xfId="0" applyFont="1" applyBorder="1" applyAlignment="1">
      <alignment horizontal="center" vertical="top" wrapText="1"/>
    </xf>
    <xf numFmtId="0" fontId="19" fillId="0" borderId="5" xfId="0" applyFont="1" applyBorder="1" applyAlignment="1">
      <alignment horizontal="center" vertical="top" wrapText="1"/>
    </xf>
    <xf numFmtId="0" fontId="19" fillId="0" borderId="6" xfId="0" applyFont="1" applyBorder="1" applyAlignment="1">
      <alignment horizontal="center" vertical="top" wrapText="1"/>
    </xf>
    <xf numFmtId="0" fontId="6" fillId="0" borderId="4" xfId="0" applyFont="1" applyBorder="1" applyAlignment="1">
      <alignment horizontal="justify" wrapText="1"/>
    </xf>
    <xf numFmtId="0" fontId="18" fillId="0" borderId="5" xfId="0" applyFont="1" applyBorder="1" applyAlignment="1">
      <alignment wrapText="1"/>
    </xf>
    <xf numFmtId="0" fontId="18" fillId="0" borderId="6" xfId="0" applyFont="1" applyBorder="1" applyAlignment="1">
      <alignment wrapText="1"/>
    </xf>
    <xf numFmtId="0" fontId="11" fillId="0" borderId="4" xfId="0" applyFont="1" applyBorder="1" applyAlignment="1">
      <alignment horizontal="center" wrapText="1"/>
    </xf>
    <xf numFmtId="0" fontId="24" fillId="0" borderId="5" xfId="0" applyFont="1" applyBorder="1" applyAlignment="1">
      <alignment horizontal="center" wrapText="1"/>
    </xf>
    <xf numFmtId="0" fontId="24" fillId="0" borderId="6" xfId="0" applyFont="1" applyBorder="1" applyAlignment="1">
      <alignment horizontal="center" wrapText="1"/>
    </xf>
    <xf numFmtId="0" fontId="11" fillId="0" borderId="2" xfId="0" applyFont="1" applyBorder="1" applyAlignment="1">
      <alignment horizontal="center" wrapText="1"/>
    </xf>
    <xf numFmtId="0" fontId="0" fillId="0" borderId="37" xfId="0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9" fillId="0" borderId="0" xfId="0" applyFont="1" applyAlignment="1">
      <alignment horizontal="justify" wrapText="1"/>
    </xf>
    <xf numFmtId="0" fontId="0" fillId="0" borderId="0" xfId="0" applyAlignment="1">
      <alignment wrapText="1"/>
    </xf>
    <xf numFmtId="0" fontId="11" fillId="0" borderId="4" xfId="0" applyFont="1" applyBorder="1" applyAlignment="1">
      <alignment horizontal="left"/>
    </xf>
    <xf numFmtId="0" fontId="24" fillId="0" borderId="5" xfId="0" applyFont="1" applyBorder="1" applyAlignment="1">
      <alignment horizontal="left"/>
    </xf>
    <xf numFmtId="0" fontId="24" fillId="0" borderId="6" xfId="0" applyFont="1" applyBorder="1" applyAlignment="1">
      <alignment horizontal="left"/>
    </xf>
    <xf numFmtId="0" fontId="21" fillId="0" borderId="1" xfId="0" applyFont="1" applyBorder="1" applyAlignment="1">
      <alignment horizontal="center" vertical="top" textRotation="90" wrapText="1"/>
    </xf>
    <xf numFmtId="0" fontId="21" fillId="0" borderId="7" xfId="0" applyFont="1" applyBorder="1" applyAlignment="1">
      <alignment horizontal="center" vertical="top" textRotation="90" wrapText="1"/>
    </xf>
    <xf numFmtId="0" fontId="21" fillId="0" borderId="10" xfId="0" applyFont="1" applyBorder="1" applyAlignment="1">
      <alignment horizontal="center" vertical="top" textRotation="90" wrapText="1"/>
    </xf>
    <xf numFmtId="0" fontId="6" fillId="0" borderId="4" xfId="0" applyFont="1" applyBorder="1" applyAlignment="1">
      <alignment horizontal="center" vertical="top" wrapText="1"/>
    </xf>
    <xf numFmtId="0" fontId="6" fillId="0" borderId="6" xfId="0" applyFont="1" applyBorder="1" applyAlignment="1">
      <alignment horizontal="center" vertical="top" wrapText="1"/>
    </xf>
    <xf numFmtId="0" fontId="22" fillId="0" borderId="4" xfId="0" applyFont="1" applyBorder="1" applyAlignment="1">
      <alignment horizontal="center" vertical="top" wrapText="1"/>
    </xf>
    <xf numFmtId="0" fontId="23" fillId="0" borderId="5" xfId="0" applyFont="1" applyBorder="1" applyAlignment="1">
      <alignment horizontal="center" vertical="top" wrapText="1"/>
    </xf>
    <xf numFmtId="0" fontId="23" fillId="0" borderId="6" xfId="0" applyFont="1" applyBorder="1" applyAlignment="1">
      <alignment horizontal="center" vertical="top" wrapText="1"/>
    </xf>
    <xf numFmtId="0" fontId="6" fillId="0" borderId="4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6" xfId="0" applyFont="1" applyBorder="1" applyAlignment="1">
      <alignment vertical="top" wrapText="1"/>
    </xf>
    <xf numFmtId="0" fontId="11" fillId="0" borderId="2" xfId="0" applyFont="1" applyBorder="1" applyAlignment="1">
      <alignment horizontal="left" wrapText="1"/>
    </xf>
    <xf numFmtId="0" fontId="24" fillId="0" borderId="37" xfId="0" applyFont="1" applyBorder="1" applyAlignment="1">
      <alignment horizontal="left" wrapText="1"/>
    </xf>
    <xf numFmtId="0" fontId="24" fillId="0" borderId="3" xfId="0" applyFont="1" applyBorder="1" applyAlignment="1">
      <alignment horizontal="left" wrapText="1"/>
    </xf>
    <xf numFmtId="0" fontId="11" fillId="0" borderId="4" xfId="0" applyFont="1" applyBorder="1" applyAlignment="1">
      <alignment horizontal="left" vertical="top" wrapText="1"/>
    </xf>
    <xf numFmtId="0" fontId="24" fillId="0" borderId="5" xfId="0" applyFont="1" applyBorder="1" applyAlignment="1">
      <alignment horizontal="left" vertical="top" wrapText="1"/>
    </xf>
    <xf numFmtId="0" fontId="24" fillId="0" borderId="6" xfId="0" applyFont="1" applyBorder="1" applyAlignment="1">
      <alignment horizontal="left" vertical="top" wrapText="1"/>
    </xf>
    <xf numFmtId="0" fontId="6" fillId="0" borderId="0" xfId="0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19" fillId="0" borderId="0" xfId="0" applyFont="1" applyAlignment="1">
      <alignment horizontal="center" vertical="center" wrapText="1"/>
    </xf>
    <xf numFmtId="0" fontId="20" fillId="0" borderId="0" xfId="0" applyFont="1" applyAlignment="1">
      <alignment vertical="center" wrapText="1"/>
    </xf>
    <xf numFmtId="0" fontId="6" fillId="0" borderId="1" xfId="0" applyFont="1" applyBorder="1" applyAlignment="1">
      <alignment horizontal="center" vertical="top" wrapText="1"/>
    </xf>
    <xf numFmtId="0" fontId="6" fillId="0" borderId="7" xfId="0" applyFont="1" applyBorder="1" applyAlignment="1">
      <alignment horizontal="center" vertical="top" wrapText="1"/>
    </xf>
    <xf numFmtId="0" fontId="6" fillId="0" borderId="10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top" wrapText="1"/>
    </xf>
    <xf numFmtId="0" fontId="6" fillId="0" borderId="9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49" fontId="0" fillId="0" borderId="0" xfId="0" applyNumberFormat="1" applyFont="1" applyAlignment="1">
      <alignment wrapText="1"/>
    </xf>
    <xf numFmtId="0" fontId="25" fillId="0" borderId="4" xfId="0" applyFont="1" applyBorder="1" applyAlignment="1">
      <alignment horizontal="left" vertical="top" wrapText="1"/>
    </xf>
    <xf numFmtId="0" fontId="25" fillId="0" borderId="5" xfId="0" applyFont="1" applyBorder="1" applyAlignment="1">
      <alignment horizontal="left" vertical="top" wrapText="1"/>
    </xf>
    <xf numFmtId="0" fontId="25" fillId="0" borderId="6" xfId="0" applyFont="1" applyBorder="1" applyAlignment="1">
      <alignment horizontal="left" vertical="top" wrapText="1"/>
    </xf>
    <xf numFmtId="0" fontId="4" fillId="0" borderId="55" xfId="0" applyFont="1" applyBorder="1" applyAlignment="1">
      <alignment horizontal="center" vertical="top" wrapText="1"/>
    </xf>
    <xf numFmtId="0" fontId="4" fillId="0" borderId="36" xfId="0" applyFont="1" applyBorder="1" applyAlignment="1">
      <alignment horizontal="center" vertical="top" wrapText="1"/>
    </xf>
    <xf numFmtId="0" fontId="25" fillId="0" borderId="8" xfId="0" applyFont="1" applyBorder="1" applyAlignment="1">
      <alignment horizontal="left" vertical="top" wrapText="1"/>
    </xf>
    <xf numFmtId="0" fontId="25" fillId="0" borderId="53" xfId="0" applyFont="1" applyBorder="1" applyAlignment="1">
      <alignment horizontal="left" vertical="top" wrapText="1"/>
    </xf>
    <xf numFmtId="0" fontId="25" fillId="0" borderId="9" xfId="0" applyFont="1" applyBorder="1" applyAlignment="1">
      <alignment horizontal="left" vertical="top" wrapText="1"/>
    </xf>
    <xf numFmtId="0" fontId="4" fillId="0" borderId="4" xfId="0" applyFont="1" applyBorder="1" applyAlignment="1">
      <alignment vertical="center" wrapText="1"/>
    </xf>
    <xf numFmtId="0" fontId="4" fillId="0" borderId="6" xfId="0" applyFont="1" applyBorder="1" applyAlignment="1">
      <alignment vertical="center" wrapText="1"/>
    </xf>
    <xf numFmtId="0" fontId="25" fillId="0" borderId="4" xfId="0" applyFont="1" applyBorder="1" applyAlignment="1">
      <alignment horizontal="left" vertical="center" wrapText="1"/>
    </xf>
    <xf numFmtId="0" fontId="25" fillId="0" borderId="5" xfId="0" applyFont="1" applyBorder="1" applyAlignment="1">
      <alignment horizontal="left" vertical="center" wrapText="1"/>
    </xf>
    <xf numFmtId="0" fontId="25" fillId="0" borderId="6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center" vertical="top" wrapText="1"/>
    </xf>
    <xf numFmtId="0" fontId="4" fillId="0" borderId="56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4" fillId="0" borderId="57" xfId="0" applyFont="1" applyBorder="1" applyAlignment="1">
      <alignment horizontal="center" vertical="top" wrapText="1"/>
    </xf>
    <xf numFmtId="0" fontId="7" fillId="0" borderId="0" xfId="0" applyFont="1" applyAlignment="1">
      <alignment wrapText="1"/>
    </xf>
    <xf numFmtId="0" fontId="2" fillId="0" borderId="53" xfId="0" applyFont="1" applyBorder="1" applyAlignment="1">
      <alignment horizont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54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7" xfId="0" applyFont="1" applyBorder="1" applyAlignment="1">
      <alignment vertical="center" wrapText="1"/>
    </xf>
    <xf numFmtId="0" fontId="4" fillId="0" borderId="10" xfId="0" applyFont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4" fillId="0" borderId="8" xfId="0" applyFont="1" applyBorder="1" applyAlignment="1">
      <alignment vertical="center" wrapText="1"/>
    </xf>
    <xf numFmtId="0" fontId="4" fillId="0" borderId="9" xfId="0" applyFont="1" applyBorder="1" applyAlignment="1">
      <alignment vertical="center" wrapText="1"/>
    </xf>
    <xf numFmtId="0" fontId="4" fillId="0" borderId="5" xfId="0" applyFont="1" applyBorder="1" applyAlignment="1">
      <alignment vertical="center" wrapText="1"/>
    </xf>
    <xf numFmtId="2" fontId="2" fillId="0" borderId="12" xfId="0" applyNumberFormat="1" applyFont="1" applyFill="1" applyBorder="1" applyAlignment="1">
      <alignment horizontal="center"/>
    </xf>
    <xf numFmtId="2" fontId="2" fillId="0" borderId="14" xfId="0" applyNumberFormat="1" applyFont="1" applyFill="1" applyBorder="1" applyAlignment="1">
      <alignment horizontal="left" wrapText="1"/>
    </xf>
    <xf numFmtId="2" fontId="2" fillId="0" borderId="19" xfId="0" applyNumberFormat="1" applyFont="1" applyFill="1" applyBorder="1" applyAlignment="1">
      <alignment horizontal="left" wrapText="1"/>
    </xf>
    <xf numFmtId="2" fontId="2" fillId="0" borderId="15" xfId="0" applyNumberFormat="1" applyFont="1" applyFill="1" applyBorder="1" applyAlignment="1">
      <alignment horizontal="left" wrapText="1"/>
    </xf>
    <xf numFmtId="0" fontId="4" fillId="0" borderId="0" xfId="0" applyFont="1" applyFill="1"/>
    <xf numFmtId="0" fontId="2" fillId="0" borderId="26" xfId="0" applyFont="1" applyFill="1" applyBorder="1" applyAlignment="1">
      <alignment horizontal="center" vertical="center" wrapText="1"/>
    </xf>
    <xf numFmtId="0" fontId="2" fillId="0" borderId="27" xfId="0" applyFont="1" applyFill="1" applyBorder="1" applyAlignment="1">
      <alignment horizontal="center" vertical="center" wrapText="1"/>
    </xf>
    <xf numFmtId="0" fontId="2" fillId="0" borderId="28" xfId="0" applyFont="1" applyFill="1" applyBorder="1" applyAlignment="1">
      <alignment horizontal="center" vertical="center" wrapText="1"/>
    </xf>
    <xf numFmtId="0" fontId="2" fillId="0" borderId="23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58" xfId="0" applyFont="1" applyFill="1" applyBorder="1" applyAlignment="1">
      <alignment horizontal="center" vertical="center" wrapText="1"/>
    </xf>
    <xf numFmtId="0" fontId="2" fillId="0" borderId="29" xfId="0" applyFont="1" applyFill="1" applyBorder="1" applyAlignment="1">
      <alignment horizontal="center" vertical="center" wrapText="1"/>
    </xf>
    <xf numFmtId="0" fontId="2" fillId="0" borderId="21" xfId="0" applyFont="1" applyFill="1" applyBorder="1" applyAlignment="1">
      <alignment horizontal="center" vertical="center" wrapText="1"/>
    </xf>
    <xf numFmtId="0" fontId="2" fillId="0" borderId="30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/>
    </xf>
    <xf numFmtId="0" fontId="2" fillId="0" borderId="15" xfId="0" applyFont="1" applyFill="1" applyBorder="1" applyAlignment="1">
      <alignment horizontal="center"/>
    </xf>
    <xf numFmtId="0" fontId="2" fillId="0" borderId="14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center" wrapText="1"/>
    </xf>
    <xf numFmtId="0" fontId="2" fillId="0" borderId="19" xfId="0" applyFont="1" applyFill="1" applyBorder="1" applyAlignment="1">
      <alignment horizontal="center"/>
    </xf>
    <xf numFmtId="2" fontId="2" fillId="0" borderId="14" xfId="0" applyNumberFormat="1" applyFont="1" applyFill="1" applyBorder="1" applyAlignment="1">
      <alignment horizontal="center"/>
    </xf>
    <xf numFmtId="2" fontId="2" fillId="0" borderId="19" xfId="0" applyNumberFormat="1" applyFont="1" applyFill="1" applyBorder="1" applyAlignment="1">
      <alignment horizontal="center"/>
    </xf>
    <xf numFmtId="2" fontId="2" fillId="0" borderId="15" xfId="0" applyNumberFormat="1" applyFont="1" applyFill="1" applyBorder="1" applyAlignment="1">
      <alignment horizontal="center"/>
    </xf>
    <xf numFmtId="0" fontId="2" fillId="0" borderId="0" xfId="0" applyFont="1" applyFill="1" applyAlignment="1">
      <alignment horizontal="left"/>
    </xf>
    <xf numFmtId="0" fontId="2" fillId="0" borderId="0" xfId="0" applyFont="1" applyFill="1" applyBorder="1" applyAlignment="1">
      <alignment horizontal="left" vertical="top" wrapText="1"/>
    </xf>
    <xf numFmtId="0" fontId="5" fillId="0" borderId="21" xfId="0" applyFont="1" applyFill="1" applyBorder="1" applyAlignment="1">
      <alignment horizontal="center" wrapText="1"/>
    </xf>
    <xf numFmtId="0" fontId="2" fillId="0" borderId="13" xfId="0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left" vertical="center" wrapText="1"/>
    </xf>
    <xf numFmtId="0" fontId="2" fillId="0" borderId="16" xfId="0" applyFont="1" applyFill="1" applyBorder="1" applyAlignment="1">
      <alignment horizontal="left" vertical="center" wrapText="1"/>
    </xf>
    <xf numFmtId="0" fontId="2" fillId="0" borderId="17" xfId="0" applyFont="1" applyFill="1" applyBorder="1" applyAlignment="1">
      <alignment horizontal="left" vertical="center" wrapText="1"/>
    </xf>
    <xf numFmtId="0" fontId="2" fillId="0" borderId="19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wrapText="1"/>
    </xf>
    <xf numFmtId="0" fontId="9" fillId="6" borderId="55" xfId="0" applyFont="1" applyFill="1" applyBorder="1" applyAlignment="1">
      <alignment horizontal="left" vertical="top" wrapText="1"/>
    </xf>
    <xf numFmtId="0" fontId="9" fillId="6" borderId="35" xfId="0" applyFont="1" applyFill="1" applyBorder="1" applyAlignment="1">
      <alignment horizontal="left" vertical="top" wrapText="1"/>
    </xf>
    <xf numFmtId="0" fontId="19" fillId="6" borderId="60" xfId="0" applyFont="1" applyFill="1" applyBorder="1" applyAlignment="1">
      <alignment horizontal="left" vertical="center" wrapText="1"/>
    </xf>
    <xf numFmtId="0" fontId="19" fillId="6" borderId="19" xfId="0" applyFont="1" applyFill="1" applyBorder="1" applyAlignment="1">
      <alignment horizontal="left" vertical="center" wrapText="1"/>
    </xf>
    <xf numFmtId="0" fontId="19" fillId="6" borderId="22" xfId="0" applyFont="1" applyFill="1" applyBorder="1" applyAlignment="1">
      <alignment horizontal="left" vertical="center" wrapText="1"/>
    </xf>
    <xf numFmtId="0" fontId="19" fillId="6" borderId="21" xfId="0" applyFont="1" applyFill="1" applyBorder="1" applyAlignment="1">
      <alignment horizontal="left" vertical="center" wrapText="1"/>
    </xf>
    <xf numFmtId="0" fontId="9" fillId="6" borderId="0" xfId="0" applyFont="1" applyFill="1" applyAlignment="1">
      <alignment horizontal="center" wrapText="1"/>
    </xf>
    <xf numFmtId="0" fontId="9" fillId="6" borderId="31" xfId="0" applyFont="1" applyFill="1" applyBorder="1" applyAlignment="1">
      <alignment horizontal="center" vertical="center" wrapText="1"/>
    </xf>
    <xf numFmtId="0" fontId="9" fillId="6" borderId="40" xfId="0" applyFont="1" applyFill="1" applyBorder="1" applyAlignment="1">
      <alignment horizontal="center" vertical="center" wrapText="1"/>
    </xf>
    <xf numFmtId="0" fontId="9" fillId="6" borderId="42" xfId="0" applyFont="1" applyFill="1" applyBorder="1" applyAlignment="1">
      <alignment horizontal="center" vertical="center" wrapText="1"/>
    </xf>
    <xf numFmtId="0" fontId="9" fillId="6" borderId="32" xfId="0" applyFont="1" applyFill="1" applyBorder="1" applyAlignment="1">
      <alignment horizontal="center" vertical="center" wrapText="1"/>
    </xf>
    <xf numFmtId="0" fontId="9" fillId="6" borderId="12" xfId="0" applyFont="1" applyFill="1" applyBorder="1" applyAlignment="1">
      <alignment horizontal="center" vertical="center" wrapText="1"/>
    </xf>
    <xf numFmtId="0" fontId="9" fillId="6" borderId="43" xfId="0" applyFont="1" applyFill="1" applyBorder="1" applyAlignment="1">
      <alignment horizontal="center" vertical="center" wrapText="1"/>
    </xf>
    <xf numFmtId="0" fontId="9" fillId="6" borderId="33" xfId="0" applyFont="1" applyFill="1" applyBorder="1" applyAlignment="1">
      <alignment horizontal="center" vertical="center" wrapText="1"/>
    </xf>
    <xf numFmtId="0" fontId="9" fillId="6" borderId="16" xfId="0" applyFont="1" applyFill="1" applyBorder="1" applyAlignment="1">
      <alignment horizontal="center" vertical="center" wrapText="1"/>
    </xf>
    <xf numFmtId="0" fontId="9" fillId="6" borderId="44" xfId="0" applyFont="1" applyFill="1" applyBorder="1" applyAlignment="1">
      <alignment horizontal="center" vertical="center" wrapText="1"/>
    </xf>
    <xf numFmtId="0" fontId="9" fillId="6" borderId="39" xfId="0" applyFont="1" applyFill="1" applyBorder="1" applyAlignment="1">
      <alignment horizontal="center" vertical="center" wrapText="1"/>
    </xf>
    <xf numFmtId="0" fontId="9" fillId="6" borderId="41" xfId="0" applyFont="1" applyFill="1" applyBorder="1" applyAlignment="1">
      <alignment horizontal="center" vertical="center" wrapText="1"/>
    </xf>
    <xf numFmtId="0" fontId="9" fillId="6" borderId="45" xfId="0" applyFont="1" applyFill="1" applyBorder="1" applyAlignment="1">
      <alignment horizontal="center" vertical="center" wrapText="1"/>
    </xf>
    <xf numFmtId="0" fontId="9" fillId="6" borderId="14" xfId="0" applyFont="1" applyFill="1" applyBorder="1" applyAlignment="1">
      <alignment horizontal="center" vertical="center" wrapText="1"/>
    </xf>
    <xf numFmtId="0" fontId="9" fillId="6" borderId="15" xfId="0" applyFont="1" applyFill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4;&#1073;&#1088;&#1072;&#1079;&#1086;&#1074;&#1072;&#1085;&#1080;&#1077;%20&#1079;&#1072;%202017/&#1086;&#1090;&#1095;&#1077;&#1090;%20&#1087;&#1086;%20&#1052;&#1055;%20%202017%20&#1075;&#1086;&#1076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Лист1"/>
      <sheetName val="Лист2"/>
      <sheetName val="Лист3"/>
      <sheetName val="Лист4"/>
      <sheetName val="Лист5"/>
      <sheetName val="Лист6"/>
      <sheetName val="Лист7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A6" t="str">
            <v>Цель: обеспечение высокого качества образования, соответствующего потребностям граждан и перспективным задачам развития экономики Ужурского района, государственная поддержка детей-сирот, детей, оставшихся без попечения родителей, отдых и оздоровление детей в летний период</v>
          </cell>
        </row>
        <row r="7">
          <cell r="B7" t="str">
            <v>Удельный вес численности населения в возрасте 5-18 лет, охваченного образованием, в общей численности населения в возрасте 5-18 лет</v>
          </cell>
        </row>
        <row r="8">
          <cell r="B8" t="str">
            <v>Отношение численности детей в возрасте 3–7 лет, которым предоставлена возможность получать услуги дошкольного образования, к численности детей в возрасте от 3 до 7 лет, скорректированной на численность детей в возрасте от 5 до 7 лет, обучающихся в школе, проживающих на территории Ужурского района (с учетом групп кратковременного пребывания)</v>
          </cell>
        </row>
        <row r="9">
          <cell r="B9" t="str">
            <v>Доля школ района, имеющих средний балл ЕГЭ (в расчете на 1 предмет) выше 50 баллов</v>
          </cell>
        </row>
        <row r="10">
          <cell r="B10" t="str">
            <v>Доля муниципальных общеобразовательных организаций, соответствующих современным требованиям обучения, в общем количестве муниципальных общеобразовательных организаций</v>
          </cell>
        </row>
      </sheetData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31"/>
  <sheetViews>
    <sheetView workbookViewId="0">
      <selection sqref="A1:XFD1048576"/>
    </sheetView>
  </sheetViews>
  <sheetFormatPr defaultRowHeight="15"/>
  <cols>
    <col min="1" max="1" width="4.7109375" customWidth="1"/>
    <col min="2" max="2" width="32" customWidth="1"/>
    <col min="3" max="3" width="11.85546875" customWidth="1"/>
    <col min="4" max="4" width="12.42578125" customWidth="1"/>
    <col min="13" max="13" width="26.28515625" customWidth="1"/>
  </cols>
  <sheetData>
    <row r="1" spans="1:13" ht="15.7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 t="s">
        <v>0</v>
      </c>
    </row>
    <row r="2" spans="1:13" ht="109.5" customHeight="1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2"/>
      <c r="M2" s="2" t="s">
        <v>1</v>
      </c>
    </row>
    <row r="3" spans="1:13" ht="30.75" customHeight="1">
      <c r="A3" s="237" t="s">
        <v>2</v>
      </c>
      <c r="B3" s="237"/>
      <c r="C3" s="237"/>
      <c r="D3" s="237"/>
      <c r="E3" s="237"/>
      <c r="F3" s="237"/>
      <c r="G3" s="237"/>
      <c r="H3" s="237"/>
      <c r="I3" s="237"/>
      <c r="J3" s="237"/>
      <c r="K3" s="237"/>
      <c r="L3" s="237"/>
      <c r="M3" s="237"/>
    </row>
    <row r="4" spans="1:13" ht="16.5" thickBot="1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</row>
    <row r="5" spans="1:13" ht="57.75" customHeight="1" thickBot="1">
      <c r="A5" s="238" t="s">
        <v>3</v>
      </c>
      <c r="B5" s="238" t="s">
        <v>4</v>
      </c>
      <c r="C5" s="238" t="s">
        <v>5</v>
      </c>
      <c r="D5" s="238" t="s">
        <v>6</v>
      </c>
      <c r="E5" s="241" t="s">
        <v>7</v>
      </c>
      <c r="F5" s="242"/>
      <c r="G5" s="245" t="s">
        <v>8</v>
      </c>
      <c r="H5" s="246"/>
      <c r="I5" s="246"/>
      <c r="J5" s="247"/>
      <c r="K5" s="241" t="s">
        <v>9</v>
      </c>
      <c r="L5" s="242"/>
      <c r="M5" s="238" t="s">
        <v>10</v>
      </c>
    </row>
    <row r="6" spans="1:13" ht="37.5" customHeight="1" thickBot="1">
      <c r="A6" s="239"/>
      <c r="B6" s="239"/>
      <c r="C6" s="239"/>
      <c r="D6" s="239"/>
      <c r="E6" s="243"/>
      <c r="F6" s="244"/>
      <c r="G6" s="245" t="s">
        <v>11</v>
      </c>
      <c r="H6" s="247"/>
      <c r="I6" s="245" t="s">
        <v>12</v>
      </c>
      <c r="J6" s="247"/>
      <c r="K6" s="243"/>
      <c r="L6" s="244"/>
      <c r="M6" s="239"/>
    </row>
    <row r="7" spans="1:13" ht="16.5" thickBot="1">
      <c r="A7" s="240"/>
      <c r="B7" s="240"/>
      <c r="C7" s="240"/>
      <c r="D7" s="240"/>
      <c r="E7" s="3" t="s">
        <v>13</v>
      </c>
      <c r="F7" s="3" t="s">
        <v>14</v>
      </c>
      <c r="G7" s="3" t="s">
        <v>13</v>
      </c>
      <c r="H7" s="3" t="s">
        <v>14</v>
      </c>
      <c r="I7" s="3" t="s">
        <v>13</v>
      </c>
      <c r="J7" s="3" t="s">
        <v>14</v>
      </c>
      <c r="K7" s="3" t="s">
        <v>15</v>
      </c>
      <c r="L7" s="3" t="s">
        <v>16</v>
      </c>
      <c r="M7" s="240"/>
    </row>
    <row r="8" spans="1:13" ht="16.5" thickBot="1">
      <c r="A8" s="4">
        <v>1</v>
      </c>
      <c r="B8" s="3">
        <v>2</v>
      </c>
      <c r="C8" s="3">
        <v>3</v>
      </c>
      <c r="D8" s="3">
        <v>4</v>
      </c>
      <c r="E8" s="3">
        <v>5</v>
      </c>
      <c r="F8" s="3">
        <v>6</v>
      </c>
      <c r="G8" s="3">
        <v>7</v>
      </c>
      <c r="H8" s="3">
        <v>8</v>
      </c>
      <c r="I8" s="3">
        <v>9</v>
      </c>
      <c r="J8" s="3">
        <v>10</v>
      </c>
      <c r="K8" s="3">
        <v>11</v>
      </c>
      <c r="L8" s="3">
        <v>12</v>
      </c>
      <c r="M8" s="3">
        <v>13</v>
      </c>
    </row>
    <row r="9" spans="1:13" ht="16.5" thickBot="1">
      <c r="A9" s="233" t="s">
        <v>17</v>
      </c>
      <c r="B9" s="234"/>
      <c r="C9" s="234"/>
      <c r="D9" s="234"/>
      <c r="E9" s="234"/>
      <c r="F9" s="234"/>
      <c r="G9" s="234"/>
      <c r="H9" s="234"/>
      <c r="I9" s="234"/>
      <c r="J9" s="234"/>
      <c r="K9" s="234"/>
      <c r="L9" s="234"/>
      <c r="M9" s="235"/>
    </row>
    <row r="10" spans="1:13" ht="16.5" thickBot="1">
      <c r="A10" s="233" t="s">
        <v>18</v>
      </c>
      <c r="B10" s="234"/>
      <c r="C10" s="234"/>
      <c r="D10" s="234"/>
      <c r="E10" s="234"/>
      <c r="F10" s="234"/>
      <c r="G10" s="234"/>
      <c r="H10" s="234"/>
      <c r="I10" s="234"/>
      <c r="J10" s="234"/>
      <c r="K10" s="234"/>
      <c r="L10" s="234"/>
      <c r="M10" s="235"/>
    </row>
    <row r="11" spans="1:13" ht="16.5" thickBot="1">
      <c r="A11" s="233" t="s">
        <v>19</v>
      </c>
      <c r="B11" s="234"/>
      <c r="C11" s="234"/>
      <c r="D11" s="234"/>
      <c r="E11" s="234"/>
      <c r="F11" s="234"/>
      <c r="G11" s="234"/>
      <c r="H11" s="234"/>
      <c r="I11" s="234"/>
      <c r="J11" s="234"/>
      <c r="K11" s="234"/>
      <c r="L11" s="234"/>
      <c r="M11" s="235"/>
    </row>
    <row r="12" spans="1:13" ht="67.5" customHeight="1" thickBot="1">
      <c r="A12" s="5"/>
      <c r="B12" s="6" t="s">
        <v>20</v>
      </c>
      <c r="C12" s="5" t="s">
        <v>21</v>
      </c>
      <c r="D12" s="5">
        <v>0.2</v>
      </c>
      <c r="E12" s="5"/>
      <c r="F12" s="5"/>
      <c r="G12" s="5">
        <v>21.5</v>
      </c>
      <c r="H12" s="5">
        <v>20.8</v>
      </c>
      <c r="I12" s="5">
        <v>21.5</v>
      </c>
      <c r="J12" s="5">
        <v>21.5</v>
      </c>
      <c r="K12" s="7">
        <v>21.8</v>
      </c>
      <c r="L12" s="8">
        <v>22.2</v>
      </c>
      <c r="M12" s="5"/>
    </row>
    <row r="13" spans="1:13" ht="63.75" thickBot="1">
      <c r="A13" s="5"/>
      <c r="B13" s="6" t="s">
        <v>22</v>
      </c>
      <c r="C13" s="5" t="s">
        <v>21</v>
      </c>
      <c r="D13" s="5">
        <v>0.05</v>
      </c>
      <c r="E13" s="5"/>
      <c r="F13" s="5"/>
      <c r="G13" s="5">
        <v>21.8</v>
      </c>
      <c r="H13" s="5">
        <v>21.9</v>
      </c>
      <c r="I13" s="5">
        <v>21.8</v>
      </c>
      <c r="J13" s="5">
        <v>21.8</v>
      </c>
      <c r="K13" s="9">
        <v>21.75</v>
      </c>
      <c r="L13" s="10">
        <v>21.7</v>
      </c>
      <c r="M13" s="5"/>
    </row>
    <row r="14" spans="1:13" ht="79.5" thickBot="1">
      <c r="A14" s="5"/>
      <c r="B14" s="6" t="s">
        <v>23</v>
      </c>
      <c r="C14" s="5" t="s">
        <v>21</v>
      </c>
      <c r="D14" s="5">
        <v>0.2</v>
      </c>
      <c r="E14" s="5"/>
      <c r="F14" s="5"/>
      <c r="G14" s="5">
        <v>86</v>
      </c>
      <c r="H14" s="5">
        <v>85.3</v>
      </c>
      <c r="I14" s="5">
        <v>86</v>
      </c>
      <c r="J14" s="5">
        <v>86</v>
      </c>
      <c r="K14" s="9">
        <v>86.5</v>
      </c>
      <c r="L14" s="10">
        <v>87</v>
      </c>
      <c r="M14" s="5"/>
    </row>
    <row r="15" spans="1:13" ht="213" customHeight="1" thickBot="1">
      <c r="A15" s="5"/>
      <c r="B15" s="6" t="s">
        <v>24</v>
      </c>
      <c r="C15" s="5" t="s">
        <v>21</v>
      </c>
      <c r="D15" s="5">
        <v>0.05</v>
      </c>
      <c r="E15" s="5"/>
      <c r="F15" s="5"/>
      <c r="G15" s="5">
        <v>75.8</v>
      </c>
      <c r="H15" s="5">
        <v>75.599999999999994</v>
      </c>
      <c r="I15" s="5">
        <v>75.8</v>
      </c>
      <c r="J15" s="5">
        <v>75.8</v>
      </c>
      <c r="K15" s="9">
        <v>80.3</v>
      </c>
      <c r="L15" s="10">
        <v>80.8</v>
      </c>
      <c r="M15" s="5"/>
    </row>
    <row r="16" spans="1:13" ht="16.5" thickBot="1">
      <c r="A16" s="233" t="s">
        <v>25</v>
      </c>
      <c r="B16" s="234"/>
      <c r="C16" s="234"/>
      <c r="D16" s="234"/>
      <c r="E16" s="234"/>
      <c r="F16" s="234"/>
      <c r="G16" s="234"/>
      <c r="H16" s="234"/>
      <c r="I16" s="234"/>
      <c r="J16" s="234"/>
      <c r="K16" s="234"/>
      <c r="L16" s="234"/>
      <c r="M16" s="235"/>
    </row>
    <row r="17" spans="1:13" ht="16.5" thickBot="1">
      <c r="A17" s="233" t="s">
        <v>26</v>
      </c>
      <c r="B17" s="234"/>
      <c r="C17" s="234"/>
      <c r="D17" s="234"/>
      <c r="E17" s="234"/>
      <c r="F17" s="234"/>
      <c r="G17" s="234"/>
      <c r="H17" s="234"/>
      <c r="I17" s="234"/>
      <c r="J17" s="234"/>
      <c r="K17" s="234"/>
      <c r="L17" s="234"/>
      <c r="M17" s="235"/>
    </row>
    <row r="18" spans="1:13" ht="16.5" thickBot="1">
      <c r="A18" s="233" t="s">
        <v>27</v>
      </c>
      <c r="B18" s="234"/>
      <c r="C18" s="234"/>
      <c r="D18" s="234"/>
      <c r="E18" s="234"/>
      <c r="F18" s="234"/>
      <c r="G18" s="234"/>
      <c r="H18" s="234"/>
      <c r="I18" s="234"/>
      <c r="J18" s="234"/>
      <c r="K18" s="234"/>
      <c r="L18" s="234"/>
      <c r="M18" s="235"/>
    </row>
    <row r="19" spans="1:13" ht="95.25" thickBot="1">
      <c r="A19" s="5"/>
      <c r="B19" s="6" t="s">
        <v>28</v>
      </c>
      <c r="C19" s="5" t="s">
        <v>21</v>
      </c>
      <c r="D19" s="5">
        <v>0.1</v>
      </c>
      <c r="E19" s="5"/>
      <c r="F19" s="5"/>
      <c r="G19" s="5">
        <v>63.5</v>
      </c>
      <c r="H19" s="5">
        <v>63.5</v>
      </c>
      <c r="I19" s="5">
        <v>63.5</v>
      </c>
      <c r="J19" s="5">
        <v>63.5</v>
      </c>
      <c r="K19" s="5">
        <v>63.5</v>
      </c>
      <c r="L19" s="5">
        <v>63.5</v>
      </c>
      <c r="M19" s="5"/>
    </row>
    <row r="20" spans="1:13" ht="16.5" thickBot="1">
      <c r="A20" s="233" t="s">
        <v>29</v>
      </c>
      <c r="B20" s="234"/>
      <c r="C20" s="234"/>
      <c r="D20" s="234"/>
      <c r="E20" s="234"/>
      <c r="F20" s="234"/>
      <c r="G20" s="234"/>
      <c r="H20" s="234"/>
      <c r="I20" s="234"/>
      <c r="J20" s="234"/>
      <c r="K20" s="234"/>
      <c r="L20" s="234"/>
      <c r="M20" s="235"/>
    </row>
    <row r="21" spans="1:13" ht="32.25" customHeight="1" thickBot="1">
      <c r="A21" s="233" t="s">
        <v>30</v>
      </c>
      <c r="B21" s="234"/>
      <c r="C21" s="234"/>
      <c r="D21" s="234"/>
      <c r="E21" s="234"/>
      <c r="F21" s="234"/>
      <c r="G21" s="234"/>
      <c r="H21" s="234"/>
      <c r="I21" s="234"/>
      <c r="J21" s="234"/>
      <c r="K21" s="234"/>
      <c r="L21" s="234"/>
      <c r="M21" s="235"/>
    </row>
    <row r="22" spans="1:13" ht="34.5" customHeight="1" thickBot="1">
      <c r="A22" s="233" t="s">
        <v>31</v>
      </c>
      <c r="B22" s="234"/>
      <c r="C22" s="234"/>
      <c r="D22" s="234"/>
      <c r="E22" s="234"/>
      <c r="F22" s="234"/>
      <c r="G22" s="234"/>
      <c r="H22" s="234"/>
      <c r="I22" s="234"/>
      <c r="J22" s="234"/>
      <c r="K22" s="234"/>
      <c r="L22" s="234"/>
      <c r="M22" s="235"/>
    </row>
    <row r="23" spans="1:13" ht="144" customHeight="1" thickBot="1">
      <c r="A23" s="5"/>
      <c r="B23" s="6" t="s">
        <v>32</v>
      </c>
      <c r="C23" s="5" t="s">
        <v>21</v>
      </c>
      <c r="D23" s="5">
        <v>0.1</v>
      </c>
      <c r="E23" s="5"/>
      <c r="F23" s="5"/>
      <c r="G23" s="5">
        <v>1.8</v>
      </c>
      <c r="H23" s="5">
        <v>1.7</v>
      </c>
      <c r="I23" s="5">
        <v>1.8</v>
      </c>
      <c r="J23" s="5">
        <v>1.8</v>
      </c>
      <c r="K23" s="5">
        <v>1.9</v>
      </c>
      <c r="L23" s="5">
        <v>2</v>
      </c>
      <c r="M23" s="5"/>
    </row>
    <row r="24" spans="1:13" ht="48" thickBot="1">
      <c r="A24" s="5"/>
      <c r="B24" s="6" t="s">
        <v>33</v>
      </c>
      <c r="C24" s="5" t="s">
        <v>21</v>
      </c>
      <c r="D24" s="5">
        <v>0.05</v>
      </c>
      <c r="E24" s="5"/>
      <c r="F24" s="5"/>
      <c r="G24" s="5">
        <v>61.99</v>
      </c>
      <c r="H24" s="5">
        <v>61.88</v>
      </c>
      <c r="I24" s="5">
        <v>61.99</v>
      </c>
      <c r="J24" s="5">
        <v>61.99</v>
      </c>
      <c r="K24" s="11">
        <v>62.21</v>
      </c>
      <c r="L24" s="12">
        <v>62.43</v>
      </c>
      <c r="M24" s="5"/>
    </row>
    <row r="25" spans="1:13" ht="63.75" thickBot="1">
      <c r="A25" s="5"/>
      <c r="B25" s="6" t="s">
        <v>34</v>
      </c>
      <c r="C25" s="5" t="s">
        <v>21</v>
      </c>
      <c r="D25" s="5">
        <v>0.2</v>
      </c>
      <c r="E25" s="5"/>
      <c r="F25" s="5"/>
      <c r="G25" s="5">
        <v>6.3</v>
      </c>
      <c r="H25" s="5">
        <v>6.35</v>
      </c>
      <c r="I25" s="5">
        <v>6.3</v>
      </c>
      <c r="J25" s="5">
        <v>6.3</v>
      </c>
      <c r="K25" s="13">
        <v>6.25</v>
      </c>
      <c r="L25" s="14">
        <v>6.2</v>
      </c>
      <c r="M25" s="5"/>
    </row>
    <row r="26" spans="1:13" ht="16.5" thickBot="1">
      <c r="A26" s="233" t="s">
        <v>35</v>
      </c>
      <c r="B26" s="234"/>
      <c r="C26" s="234"/>
      <c r="D26" s="234"/>
      <c r="E26" s="234"/>
      <c r="F26" s="234"/>
      <c r="G26" s="234"/>
      <c r="H26" s="234"/>
      <c r="I26" s="234"/>
      <c r="J26" s="234"/>
      <c r="K26" s="234"/>
      <c r="L26" s="234"/>
      <c r="M26" s="235"/>
    </row>
    <row r="27" spans="1:13" ht="16.5" thickBot="1">
      <c r="A27" s="233" t="s">
        <v>36</v>
      </c>
      <c r="B27" s="234"/>
      <c r="C27" s="234"/>
      <c r="D27" s="234"/>
      <c r="E27" s="234"/>
      <c r="F27" s="234"/>
      <c r="G27" s="234"/>
      <c r="H27" s="234"/>
      <c r="I27" s="234"/>
      <c r="J27" s="234"/>
      <c r="K27" s="234"/>
      <c r="L27" s="234"/>
      <c r="M27" s="235"/>
    </row>
    <row r="28" spans="1:13" ht="16.5" thickBot="1">
      <c r="A28" s="233" t="s">
        <v>37</v>
      </c>
      <c r="B28" s="234"/>
      <c r="C28" s="234"/>
      <c r="D28" s="234"/>
      <c r="E28" s="234"/>
      <c r="F28" s="234"/>
      <c r="G28" s="234"/>
      <c r="H28" s="234"/>
      <c r="I28" s="234"/>
      <c r="J28" s="234"/>
      <c r="K28" s="234"/>
      <c r="L28" s="234"/>
      <c r="M28" s="235"/>
    </row>
    <row r="29" spans="1:13" ht="66.75" customHeight="1" thickBot="1">
      <c r="A29" s="5"/>
      <c r="B29" s="6" t="s">
        <v>38</v>
      </c>
      <c r="C29" s="5" t="s">
        <v>21</v>
      </c>
      <c r="D29" s="5">
        <v>0.05</v>
      </c>
      <c r="E29" s="5"/>
      <c r="F29" s="5"/>
      <c r="G29" s="5">
        <v>3.5</v>
      </c>
      <c r="H29" s="5">
        <v>0</v>
      </c>
      <c r="I29" s="5">
        <v>3.5</v>
      </c>
      <c r="J29" s="5">
        <v>3.5</v>
      </c>
      <c r="K29" s="7">
        <v>7.5</v>
      </c>
      <c r="L29" s="8">
        <v>8.5</v>
      </c>
      <c r="M29" s="5"/>
    </row>
    <row r="31" spans="1:13" ht="15.75">
      <c r="A31" s="15" t="s">
        <v>39</v>
      </c>
      <c r="B31" s="15"/>
      <c r="C31" s="1"/>
      <c r="D31" s="1"/>
      <c r="E31" s="1"/>
      <c r="F31" s="1"/>
      <c r="G31" s="1"/>
      <c r="H31" s="1"/>
      <c r="I31" s="1"/>
      <c r="J31" s="236" t="s">
        <v>40</v>
      </c>
      <c r="K31" s="236"/>
      <c r="L31" s="1"/>
      <c r="M31" s="1" t="s">
        <v>41</v>
      </c>
    </row>
  </sheetData>
  <mergeCells count="24">
    <mergeCell ref="A17:M17"/>
    <mergeCell ref="A3:M3"/>
    <mergeCell ref="A5:A7"/>
    <mergeCell ref="B5:B7"/>
    <mergeCell ref="C5:C7"/>
    <mergeCell ref="D5:D7"/>
    <mergeCell ref="E5:F6"/>
    <mergeCell ref="G5:J5"/>
    <mergeCell ref="K5:L6"/>
    <mergeCell ref="M5:M7"/>
    <mergeCell ref="G6:H6"/>
    <mergeCell ref="I6:J6"/>
    <mergeCell ref="A9:M9"/>
    <mergeCell ref="A10:M10"/>
    <mergeCell ref="A11:M11"/>
    <mergeCell ref="A16:M16"/>
    <mergeCell ref="A28:M28"/>
    <mergeCell ref="J31:K31"/>
    <mergeCell ref="A18:M18"/>
    <mergeCell ref="A20:M20"/>
    <mergeCell ref="A21:M21"/>
    <mergeCell ref="A22:M22"/>
    <mergeCell ref="A26:M26"/>
    <mergeCell ref="A27:M27"/>
  </mergeCells>
  <pageMargins left="0.7" right="0.7" top="0.75" bottom="0.75" header="0.3" footer="0.3"/>
  <pageSetup paperSize="9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M27"/>
  <sheetViews>
    <sheetView workbookViewId="0">
      <selection activeCell="B5" sqref="B5"/>
    </sheetView>
  </sheetViews>
  <sheetFormatPr defaultRowHeight="15.75"/>
  <cols>
    <col min="1" max="1" width="9.140625" style="136"/>
    <col min="2" max="2" width="32.28515625" style="136" customWidth="1"/>
    <col min="3" max="4" width="9.140625" style="136"/>
    <col min="5" max="6" width="9.140625" style="187"/>
    <col min="7" max="8" width="9.140625" style="136"/>
    <col min="9" max="9" width="9.140625" style="187"/>
    <col min="10" max="16384" width="9.140625" style="136"/>
  </cols>
  <sheetData>
    <row r="1" spans="1:13">
      <c r="I1" s="443" t="s">
        <v>59</v>
      </c>
      <c r="J1" s="443"/>
      <c r="K1" s="443"/>
      <c r="L1" s="443"/>
      <c r="M1" s="443"/>
    </row>
    <row r="2" spans="1:13">
      <c r="I2" s="443" t="s">
        <v>71</v>
      </c>
      <c r="J2" s="443"/>
      <c r="K2" s="443"/>
      <c r="L2" s="443"/>
      <c r="M2" s="443"/>
    </row>
    <row r="3" spans="1:13">
      <c r="K3" s="33"/>
      <c r="L3" s="33"/>
      <c r="M3" s="33"/>
    </row>
    <row r="4" spans="1:13">
      <c r="B4" s="314" t="s">
        <v>389</v>
      </c>
      <c r="C4" s="314"/>
      <c r="D4" s="314"/>
      <c r="E4" s="314"/>
      <c r="F4" s="314"/>
      <c r="G4" s="314"/>
      <c r="H4" s="314"/>
      <c r="I4" s="314"/>
      <c r="J4" s="314"/>
      <c r="K4" s="314"/>
      <c r="L4" s="314"/>
      <c r="M4" s="314"/>
    </row>
    <row r="5" spans="1:13" ht="16.5" thickBot="1"/>
    <row r="6" spans="1:13" s="188" customFormat="1">
      <c r="A6" s="451" t="s">
        <v>3</v>
      </c>
      <c r="B6" s="454" t="s">
        <v>4</v>
      </c>
      <c r="C6" s="454" t="s">
        <v>72</v>
      </c>
      <c r="D6" s="457" t="s">
        <v>6</v>
      </c>
      <c r="E6" s="454" t="s">
        <v>73</v>
      </c>
      <c r="F6" s="454"/>
      <c r="G6" s="454" t="s">
        <v>74</v>
      </c>
      <c r="H6" s="454"/>
      <c r="I6" s="454"/>
      <c r="J6" s="454"/>
      <c r="K6" s="454" t="s">
        <v>9</v>
      </c>
      <c r="L6" s="454"/>
      <c r="M6" s="460" t="s">
        <v>336</v>
      </c>
    </row>
    <row r="7" spans="1:13" s="188" customFormat="1">
      <c r="A7" s="452"/>
      <c r="B7" s="455"/>
      <c r="C7" s="455"/>
      <c r="D7" s="458"/>
      <c r="E7" s="455">
        <v>2016</v>
      </c>
      <c r="F7" s="455"/>
      <c r="G7" s="463" t="s">
        <v>163</v>
      </c>
      <c r="H7" s="464"/>
      <c r="I7" s="455" t="s">
        <v>12</v>
      </c>
      <c r="J7" s="455"/>
      <c r="K7" s="455">
        <v>2018</v>
      </c>
      <c r="L7" s="455">
        <v>2019</v>
      </c>
      <c r="M7" s="461"/>
    </row>
    <row r="8" spans="1:13" s="188" customFormat="1" ht="16.5" thickBot="1">
      <c r="A8" s="453"/>
      <c r="B8" s="456"/>
      <c r="C8" s="456"/>
      <c r="D8" s="459"/>
      <c r="E8" s="189" t="s">
        <v>13</v>
      </c>
      <c r="F8" s="189" t="s">
        <v>14</v>
      </c>
      <c r="G8" s="189" t="s">
        <v>13</v>
      </c>
      <c r="H8" s="189" t="s">
        <v>14</v>
      </c>
      <c r="I8" s="189" t="s">
        <v>13</v>
      </c>
      <c r="J8" s="189" t="s">
        <v>14</v>
      </c>
      <c r="K8" s="456"/>
      <c r="L8" s="456"/>
      <c r="M8" s="462"/>
    </row>
    <row r="9" spans="1:13">
      <c r="A9" s="444" t="s">
        <v>337</v>
      </c>
      <c r="B9" s="445"/>
      <c r="C9" s="445"/>
      <c r="D9" s="445"/>
      <c r="E9" s="445"/>
      <c r="F9" s="445"/>
      <c r="G9" s="445"/>
      <c r="H9" s="445"/>
      <c r="I9" s="445"/>
      <c r="J9" s="445"/>
      <c r="K9" s="445"/>
      <c r="L9" s="445"/>
      <c r="M9" s="190"/>
    </row>
    <row r="10" spans="1:13">
      <c r="A10" s="446" t="s">
        <v>338</v>
      </c>
      <c r="B10" s="447"/>
      <c r="C10" s="447"/>
      <c r="D10" s="447"/>
      <c r="E10" s="447"/>
      <c r="F10" s="447"/>
      <c r="G10" s="447"/>
      <c r="H10" s="447"/>
      <c r="I10" s="447"/>
      <c r="J10" s="447"/>
      <c r="K10" s="447"/>
      <c r="L10" s="447"/>
      <c r="M10" s="448"/>
    </row>
    <row r="11" spans="1:13" ht="57" customHeight="1">
      <c r="A11" s="191" t="s">
        <v>153</v>
      </c>
      <c r="B11" s="192" t="s">
        <v>339</v>
      </c>
      <c r="C11" s="193" t="s">
        <v>120</v>
      </c>
      <c r="D11" s="193" t="s">
        <v>120</v>
      </c>
      <c r="E11" s="194" t="s">
        <v>120</v>
      </c>
      <c r="F11" s="193" t="s">
        <v>120</v>
      </c>
      <c r="G11" s="193" t="s">
        <v>120</v>
      </c>
      <c r="H11" s="193" t="s">
        <v>120</v>
      </c>
      <c r="I11" s="194" t="s">
        <v>120</v>
      </c>
      <c r="J11" s="193" t="s">
        <v>120</v>
      </c>
      <c r="K11" s="194" t="s">
        <v>120</v>
      </c>
      <c r="L11" s="194" t="s">
        <v>120</v>
      </c>
      <c r="M11" s="195" t="s">
        <v>120</v>
      </c>
    </row>
    <row r="12" spans="1:13" ht="62.25" customHeight="1">
      <c r="A12" s="196" t="s">
        <v>340</v>
      </c>
      <c r="B12" s="197" t="s">
        <v>341</v>
      </c>
      <c r="C12" s="193" t="s">
        <v>203</v>
      </c>
      <c r="D12" s="198">
        <v>0.03</v>
      </c>
      <c r="E12" s="194"/>
      <c r="F12" s="194"/>
      <c r="G12" s="193">
        <v>62</v>
      </c>
      <c r="H12" s="198">
        <v>62</v>
      </c>
      <c r="I12" s="199">
        <v>62</v>
      </c>
      <c r="J12" s="200">
        <v>62</v>
      </c>
      <c r="K12" s="199">
        <v>62</v>
      </c>
      <c r="L12" s="199">
        <v>63</v>
      </c>
      <c r="M12" s="201"/>
    </row>
    <row r="13" spans="1:13" ht="109.5" customHeight="1">
      <c r="A13" s="196" t="s">
        <v>91</v>
      </c>
      <c r="B13" s="197" t="s">
        <v>342</v>
      </c>
      <c r="C13" s="193" t="s">
        <v>21</v>
      </c>
      <c r="D13" s="198">
        <v>0.15</v>
      </c>
      <c r="E13" s="194"/>
      <c r="F13" s="194"/>
      <c r="G13" s="202">
        <v>27.26</v>
      </c>
      <c r="H13" s="203">
        <v>27.26</v>
      </c>
      <c r="I13" s="204">
        <v>27.26</v>
      </c>
      <c r="J13" s="200">
        <v>27.26</v>
      </c>
      <c r="K13" s="204">
        <v>28.24</v>
      </c>
      <c r="L13" s="204">
        <v>31.03</v>
      </c>
      <c r="M13" s="201"/>
    </row>
    <row r="14" spans="1:13" ht="115.5" customHeight="1">
      <c r="A14" s="205" t="s">
        <v>97</v>
      </c>
      <c r="B14" s="197" t="s">
        <v>343</v>
      </c>
      <c r="C14" s="193" t="s">
        <v>160</v>
      </c>
      <c r="D14" s="198">
        <v>0.04</v>
      </c>
      <c r="E14" s="194"/>
      <c r="F14" s="194"/>
      <c r="G14" s="206">
        <v>950</v>
      </c>
      <c r="H14" s="203">
        <v>950</v>
      </c>
      <c r="I14" s="207">
        <v>950</v>
      </c>
      <c r="J14" s="200">
        <v>950</v>
      </c>
      <c r="K14" s="207">
        <v>975</v>
      </c>
      <c r="L14" s="207">
        <v>1008</v>
      </c>
      <c r="M14" s="201"/>
    </row>
    <row r="15" spans="1:13" ht="84" customHeight="1">
      <c r="A15" s="205" t="s">
        <v>103</v>
      </c>
      <c r="B15" s="197" t="s">
        <v>344</v>
      </c>
      <c r="C15" s="193" t="s">
        <v>21</v>
      </c>
      <c r="D15" s="198">
        <v>0.03</v>
      </c>
      <c r="E15" s="194"/>
      <c r="F15" s="194"/>
      <c r="G15" s="208">
        <v>3</v>
      </c>
      <c r="H15" s="203">
        <v>3</v>
      </c>
      <c r="I15" s="199">
        <v>3</v>
      </c>
      <c r="J15" s="200">
        <v>3</v>
      </c>
      <c r="K15" s="199">
        <v>4</v>
      </c>
      <c r="L15" s="199">
        <v>4</v>
      </c>
      <c r="M15" s="201"/>
    </row>
    <row r="16" spans="1:13" ht="77.25" customHeight="1">
      <c r="A16" s="205" t="s">
        <v>345</v>
      </c>
      <c r="B16" s="197" t="s">
        <v>346</v>
      </c>
      <c r="C16" s="193" t="s">
        <v>160</v>
      </c>
      <c r="D16" s="198">
        <v>0.15</v>
      </c>
      <c r="E16" s="194"/>
      <c r="F16" s="194"/>
      <c r="G16" s="208">
        <v>1642</v>
      </c>
      <c r="H16" s="203">
        <v>1642</v>
      </c>
      <c r="I16" s="199">
        <v>1642</v>
      </c>
      <c r="J16" s="200">
        <v>1642</v>
      </c>
      <c r="K16" s="199">
        <v>1642</v>
      </c>
      <c r="L16" s="199">
        <v>1642</v>
      </c>
      <c r="M16" s="201"/>
    </row>
    <row r="17" spans="1:13" ht="113.25" customHeight="1">
      <c r="A17" s="205" t="s">
        <v>347</v>
      </c>
      <c r="B17" s="197" t="s">
        <v>348</v>
      </c>
      <c r="C17" s="193" t="s">
        <v>21</v>
      </c>
      <c r="D17" s="198">
        <v>0.15</v>
      </c>
      <c r="E17" s="194"/>
      <c r="F17" s="194"/>
      <c r="G17" s="208">
        <v>6.96</v>
      </c>
      <c r="H17" s="203">
        <v>6.96</v>
      </c>
      <c r="I17" s="199">
        <v>6.96</v>
      </c>
      <c r="J17" s="200">
        <v>6.96</v>
      </c>
      <c r="K17" s="199">
        <v>7.27</v>
      </c>
      <c r="L17" s="209">
        <v>7.4</v>
      </c>
      <c r="M17" s="201"/>
    </row>
    <row r="18" spans="1:13" ht="95.25" customHeight="1">
      <c r="A18" s="205" t="s">
        <v>349</v>
      </c>
      <c r="B18" s="197" t="s">
        <v>350</v>
      </c>
      <c r="C18" s="193" t="s">
        <v>21</v>
      </c>
      <c r="D18" s="198">
        <v>0.15</v>
      </c>
      <c r="E18" s="194"/>
      <c r="F18" s="194"/>
      <c r="G18" s="208">
        <v>18</v>
      </c>
      <c r="H18" s="203">
        <v>18</v>
      </c>
      <c r="I18" s="199">
        <v>18</v>
      </c>
      <c r="J18" s="200">
        <v>18</v>
      </c>
      <c r="K18" s="199">
        <v>19</v>
      </c>
      <c r="L18" s="199">
        <v>20</v>
      </c>
      <c r="M18" s="201"/>
    </row>
    <row r="19" spans="1:13" ht="112.5" customHeight="1">
      <c r="A19" s="196" t="s">
        <v>351</v>
      </c>
      <c r="B19" s="197" t="s">
        <v>352</v>
      </c>
      <c r="C19" s="193" t="s">
        <v>160</v>
      </c>
      <c r="D19" s="198">
        <v>0.15</v>
      </c>
      <c r="E19" s="194"/>
      <c r="F19" s="194"/>
      <c r="G19" s="206">
        <v>25</v>
      </c>
      <c r="H19" s="203">
        <v>25</v>
      </c>
      <c r="I19" s="207">
        <v>25</v>
      </c>
      <c r="J19" s="200">
        <v>25</v>
      </c>
      <c r="K19" s="207">
        <v>30</v>
      </c>
      <c r="L19" s="207">
        <v>35</v>
      </c>
      <c r="M19" s="201"/>
    </row>
    <row r="20" spans="1:13">
      <c r="A20" s="446" t="s">
        <v>353</v>
      </c>
      <c r="B20" s="447"/>
      <c r="C20" s="447"/>
      <c r="D20" s="447"/>
      <c r="E20" s="449"/>
      <c r="F20" s="447"/>
      <c r="G20" s="447"/>
      <c r="H20" s="447"/>
      <c r="I20" s="449"/>
      <c r="J20" s="447"/>
      <c r="K20" s="449"/>
      <c r="L20" s="449"/>
      <c r="M20" s="448"/>
    </row>
    <row r="21" spans="1:13" ht="54.75" customHeight="1">
      <c r="A21" s="191" t="s">
        <v>118</v>
      </c>
      <c r="B21" s="210" t="s">
        <v>354</v>
      </c>
      <c r="C21" s="193" t="s">
        <v>120</v>
      </c>
      <c r="D21" s="194" t="s">
        <v>120</v>
      </c>
      <c r="E21" s="194" t="s">
        <v>120</v>
      </c>
      <c r="F21" s="193" t="s">
        <v>120</v>
      </c>
      <c r="G21" s="193" t="s">
        <v>120</v>
      </c>
      <c r="H21" s="193" t="s">
        <v>120</v>
      </c>
      <c r="I21" s="194" t="s">
        <v>120</v>
      </c>
      <c r="J21" s="193" t="s">
        <v>120</v>
      </c>
      <c r="K21" s="194" t="s">
        <v>120</v>
      </c>
      <c r="L21" s="194" t="s">
        <v>120</v>
      </c>
      <c r="M21" s="211" t="s">
        <v>120</v>
      </c>
    </row>
    <row r="22" spans="1:13" ht="131.25" customHeight="1">
      <c r="A22" s="196" t="s">
        <v>121</v>
      </c>
      <c r="B22" s="212" t="s">
        <v>355</v>
      </c>
      <c r="C22" s="193" t="s">
        <v>21</v>
      </c>
      <c r="D22" s="213">
        <v>0.15</v>
      </c>
      <c r="E22" s="193"/>
      <c r="F22" s="193"/>
      <c r="G22" s="193">
        <v>10.5</v>
      </c>
      <c r="H22" s="198">
        <v>10.5</v>
      </c>
      <c r="I22" s="199">
        <v>10.5</v>
      </c>
      <c r="J22" s="200">
        <v>10.5</v>
      </c>
      <c r="K22" s="214">
        <v>11</v>
      </c>
      <c r="L22" s="199">
        <v>11.5</v>
      </c>
      <c r="M22" s="215"/>
    </row>
    <row r="24" spans="1:13">
      <c r="B24" s="216"/>
      <c r="C24" s="216"/>
      <c r="D24" s="216"/>
      <c r="E24" s="217"/>
      <c r="F24" s="217"/>
    </row>
    <row r="25" spans="1:13">
      <c r="B25" s="443" t="s">
        <v>356</v>
      </c>
      <c r="C25" s="443"/>
      <c r="D25" s="443"/>
      <c r="F25" s="450" t="s">
        <v>357</v>
      </c>
      <c r="G25" s="450"/>
      <c r="I25" s="314"/>
      <c r="J25" s="314"/>
      <c r="K25" s="314"/>
      <c r="L25" s="314"/>
    </row>
    <row r="27" spans="1:13">
      <c r="A27" s="443"/>
      <c r="B27" s="443"/>
      <c r="C27" s="443"/>
      <c r="D27" s="443"/>
      <c r="K27" s="314"/>
      <c r="L27" s="314"/>
      <c r="M27" s="314"/>
    </row>
  </sheetData>
  <mergeCells count="24">
    <mergeCell ref="I1:M1"/>
    <mergeCell ref="I2:M2"/>
    <mergeCell ref="B4:M4"/>
    <mergeCell ref="A6:A8"/>
    <mergeCell ref="B6:B8"/>
    <mergeCell ref="C6:C8"/>
    <mergeCell ref="D6:D8"/>
    <mergeCell ref="E6:F6"/>
    <mergeCell ref="G6:J6"/>
    <mergeCell ref="K6:L6"/>
    <mergeCell ref="M6:M8"/>
    <mergeCell ref="E7:F7"/>
    <mergeCell ref="G7:H7"/>
    <mergeCell ref="I7:J7"/>
    <mergeCell ref="K7:K8"/>
    <mergeCell ref="L7:L8"/>
    <mergeCell ref="A27:D27"/>
    <mergeCell ref="K27:M27"/>
    <mergeCell ref="A9:L9"/>
    <mergeCell ref="A10:M10"/>
    <mergeCell ref="A20:M20"/>
    <mergeCell ref="B25:D25"/>
    <mergeCell ref="F25:G25"/>
    <mergeCell ref="I25:L25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>
  <dimension ref="A1:M33"/>
  <sheetViews>
    <sheetView workbookViewId="0">
      <selection activeCell="B5" sqref="B5"/>
    </sheetView>
  </sheetViews>
  <sheetFormatPr defaultRowHeight="15.75"/>
  <cols>
    <col min="1" max="1" width="9.140625" style="136"/>
    <col min="2" max="2" width="30.42578125" style="136" customWidth="1"/>
    <col min="3" max="4" width="9.140625" style="136"/>
    <col min="5" max="6" width="9.140625" style="187"/>
    <col min="7" max="8" width="9.140625" style="136"/>
    <col min="9" max="9" width="9.140625" style="187"/>
    <col min="10" max="16384" width="9.140625" style="136"/>
  </cols>
  <sheetData>
    <row r="1" spans="1:13">
      <c r="I1" s="443" t="s">
        <v>59</v>
      </c>
      <c r="J1" s="443"/>
      <c r="K1" s="443"/>
      <c r="L1" s="443"/>
      <c r="M1" s="443"/>
    </row>
    <row r="2" spans="1:13">
      <c r="I2" s="443" t="s">
        <v>71</v>
      </c>
      <c r="J2" s="443"/>
      <c r="K2" s="443"/>
      <c r="L2" s="443"/>
      <c r="M2" s="443"/>
    </row>
    <row r="3" spans="1:13">
      <c r="K3" s="33"/>
      <c r="L3" s="33"/>
      <c r="M3" s="33"/>
    </row>
    <row r="4" spans="1:13">
      <c r="B4" s="314" t="s">
        <v>390</v>
      </c>
      <c r="C4" s="314"/>
      <c r="D4" s="314"/>
      <c r="E4" s="314"/>
      <c r="F4" s="314"/>
      <c r="G4" s="314"/>
      <c r="H4" s="314"/>
      <c r="I4" s="314"/>
      <c r="J4" s="314"/>
      <c r="K4" s="314"/>
      <c r="L4" s="314"/>
      <c r="M4" s="314"/>
    </row>
    <row r="5" spans="1:13" ht="16.5" thickBot="1"/>
    <row r="6" spans="1:13" s="188" customFormat="1">
      <c r="A6" s="451" t="s">
        <v>3</v>
      </c>
      <c r="B6" s="454" t="s">
        <v>4</v>
      </c>
      <c r="C6" s="454" t="s">
        <v>72</v>
      </c>
      <c r="D6" s="457" t="s">
        <v>6</v>
      </c>
      <c r="E6" s="454" t="s">
        <v>73</v>
      </c>
      <c r="F6" s="454"/>
      <c r="G6" s="454" t="s">
        <v>74</v>
      </c>
      <c r="H6" s="454"/>
      <c r="I6" s="454"/>
      <c r="J6" s="454"/>
      <c r="K6" s="454" t="s">
        <v>9</v>
      </c>
      <c r="L6" s="454"/>
      <c r="M6" s="460" t="s">
        <v>336</v>
      </c>
    </row>
    <row r="7" spans="1:13" s="188" customFormat="1">
      <c r="A7" s="452"/>
      <c r="B7" s="455"/>
      <c r="C7" s="455"/>
      <c r="D7" s="458"/>
      <c r="E7" s="455">
        <v>2016</v>
      </c>
      <c r="F7" s="455"/>
      <c r="G7" s="463" t="s">
        <v>163</v>
      </c>
      <c r="H7" s="464"/>
      <c r="I7" s="455" t="s">
        <v>12</v>
      </c>
      <c r="J7" s="455"/>
      <c r="K7" s="455">
        <v>2018</v>
      </c>
      <c r="L7" s="455">
        <v>2019</v>
      </c>
      <c r="M7" s="461"/>
    </row>
    <row r="8" spans="1:13" s="188" customFormat="1" ht="16.5" thickBot="1">
      <c r="A8" s="453"/>
      <c r="B8" s="456"/>
      <c r="C8" s="456"/>
      <c r="D8" s="459"/>
      <c r="E8" s="189" t="s">
        <v>13</v>
      </c>
      <c r="F8" s="189" t="s">
        <v>14</v>
      </c>
      <c r="G8" s="189" t="s">
        <v>13</v>
      </c>
      <c r="H8" s="189" t="s">
        <v>14</v>
      </c>
      <c r="I8" s="189" t="s">
        <v>13</v>
      </c>
      <c r="J8" s="189" t="s">
        <v>14</v>
      </c>
      <c r="K8" s="456"/>
      <c r="L8" s="456"/>
      <c r="M8" s="462"/>
    </row>
    <row r="9" spans="1:13">
      <c r="A9" s="444" t="s">
        <v>358</v>
      </c>
      <c r="B9" s="445"/>
      <c r="C9" s="445"/>
      <c r="D9" s="445"/>
      <c r="E9" s="445"/>
      <c r="F9" s="445"/>
      <c r="G9" s="445"/>
      <c r="H9" s="445"/>
      <c r="I9" s="445"/>
      <c r="J9" s="445"/>
      <c r="K9" s="445"/>
      <c r="L9" s="445"/>
      <c r="M9" s="190"/>
    </row>
    <row r="10" spans="1:13">
      <c r="A10" s="446" t="s">
        <v>359</v>
      </c>
      <c r="B10" s="447"/>
      <c r="C10" s="447"/>
      <c r="D10" s="447"/>
      <c r="E10" s="447"/>
      <c r="F10" s="447"/>
      <c r="G10" s="447"/>
      <c r="H10" s="447"/>
      <c r="I10" s="447"/>
      <c r="J10" s="447"/>
      <c r="K10" s="447"/>
      <c r="L10" s="447"/>
      <c r="M10" s="448"/>
    </row>
    <row r="11" spans="1:13" ht="26.25" customHeight="1">
      <c r="A11" s="191" t="s">
        <v>153</v>
      </c>
      <c r="B11" s="192" t="s">
        <v>360</v>
      </c>
      <c r="C11" s="193" t="s">
        <v>120</v>
      </c>
      <c r="D11" s="193" t="s">
        <v>120</v>
      </c>
      <c r="E11" s="194" t="s">
        <v>120</v>
      </c>
      <c r="F11" s="193" t="s">
        <v>120</v>
      </c>
      <c r="G11" s="193" t="s">
        <v>120</v>
      </c>
      <c r="H11" s="193" t="s">
        <v>120</v>
      </c>
      <c r="I11" s="194" t="s">
        <v>120</v>
      </c>
      <c r="J11" s="193" t="s">
        <v>120</v>
      </c>
      <c r="K11" s="194" t="s">
        <v>120</v>
      </c>
      <c r="L11" s="194" t="s">
        <v>120</v>
      </c>
      <c r="M11" s="195" t="s">
        <v>120</v>
      </c>
    </row>
    <row r="12" spans="1:13" ht="71.25" customHeight="1">
      <c r="A12" s="196" t="s">
        <v>340</v>
      </c>
      <c r="B12" s="197" t="s">
        <v>361</v>
      </c>
      <c r="C12" s="193" t="s">
        <v>21</v>
      </c>
      <c r="D12" s="198">
        <v>0.05</v>
      </c>
      <c r="E12" s="199"/>
      <c r="F12" s="218"/>
      <c r="G12" s="193">
        <v>52</v>
      </c>
      <c r="H12" s="198">
        <v>72</v>
      </c>
      <c r="I12" s="199">
        <v>52</v>
      </c>
      <c r="J12" s="200">
        <v>76</v>
      </c>
      <c r="K12" s="199">
        <v>76</v>
      </c>
      <c r="L12" s="199">
        <v>76</v>
      </c>
      <c r="M12" s="201"/>
    </row>
    <row r="13" spans="1:13" ht="57" customHeight="1">
      <c r="A13" s="196" t="s">
        <v>91</v>
      </c>
      <c r="B13" s="197" t="s">
        <v>362</v>
      </c>
      <c r="C13" s="193" t="s">
        <v>160</v>
      </c>
      <c r="D13" s="198">
        <v>0.06</v>
      </c>
      <c r="E13" s="207"/>
      <c r="F13" s="218"/>
      <c r="G13" s="206">
        <v>15210</v>
      </c>
      <c r="H13" s="203">
        <v>10355</v>
      </c>
      <c r="I13" s="207">
        <v>15210</v>
      </c>
      <c r="J13" s="219">
        <v>15213</v>
      </c>
      <c r="K13" s="207">
        <v>15220</v>
      </c>
      <c r="L13" s="207">
        <v>15220</v>
      </c>
      <c r="M13" s="201"/>
    </row>
    <row r="14" spans="1:13" ht="55.5" customHeight="1">
      <c r="A14" s="205" t="s">
        <v>97</v>
      </c>
      <c r="B14" s="197" t="s">
        <v>363</v>
      </c>
      <c r="C14" s="193" t="s">
        <v>364</v>
      </c>
      <c r="D14" s="198">
        <v>0.06</v>
      </c>
      <c r="E14" s="207"/>
      <c r="F14" s="218"/>
      <c r="G14" s="206">
        <v>497920</v>
      </c>
      <c r="H14" s="203">
        <v>283820</v>
      </c>
      <c r="I14" s="207">
        <v>497920</v>
      </c>
      <c r="J14" s="219">
        <v>497923</v>
      </c>
      <c r="K14" s="207">
        <v>497920</v>
      </c>
      <c r="L14" s="207">
        <v>497930</v>
      </c>
      <c r="M14" s="201"/>
    </row>
    <row r="15" spans="1:13" ht="82.5" customHeight="1">
      <c r="A15" s="205" t="s">
        <v>103</v>
      </c>
      <c r="B15" s="197" t="s">
        <v>365</v>
      </c>
      <c r="C15" s="193" t="s">
        <v>21</v>
      </c>
      <c r="D15" s="198">
        <v>0.04</v>
      </c>
      <c r="E15" s="199"/>
      <c r="F15" s="218"/>
      <c r="G15" s="208">
        <v>100</v>
      </c>
      <c r="H15" s="203">
        <v>94.4</v>
      </c>
      <c r="I15" s="199">
        <v>94.4</v>
      </c>
      <c r="J15" s="200">
        <v>95.7</v>
      </c>
      <c r="K15" s="199">
        <v>94.4</v>
      </c>
      <c r="L15" s="199">
        <v>94.4</v>
      </c>
      <c r="M15" s="201"/>
    </row>
    <row r="16" spans="1:13" ht="52.5" customHeight="1">
      <c r="A16" s="196" t="s">
        <v>345</v>
      </c>
      <c r="B16" s="197" t="s">
        <v>366</v>
      </c>
      <c r="C16" s="193" t="s">
        <v>160</v>
      </c>
      <c r="D16" s="198">
        <v>0.04</v>
      </c>
      <c r="E16" s="207"/>
      <c r="F16" s="218"/>
      <c r="G16" s="206">
        <v>2850</v>
      </c>
      <c r="H16" s="203">
        <v>683</v>
      </c>
      <c r="I16" s="199">
        <v>2850</v>
      </c>
      <c r="J16" s="200">
        <v>3345</v>
      </c>
      <c r="K16" s="207">
        <v>2850</v>
      </c>
      <c r="L16" s="207">
        <v>2900</v>
      </c>
      <c r="M16" s="201"/>
    </row>
    <row r="17" spans="1:13">
      <c r="A17" s="446" t="s">
        <v>367</v>
      </c>
      <c r="B17" s="447"/>
      <c r="C17" s="447"/>
      <c r="D17" s="447"/>
      <c r="E17" s="449"/>
      <c r="F17" s="447"/>
      <c r="G17" s="447"/>
      <c r="H17" s="447"/>
      <c r="I17" s="449"/>
      <c r="J17" s="447"/>
      <c r="K17" s="449"/>
      <c r="L17" s="449"/>
      <c r="M17" s="448"/>
    </row>
    <row r="18" spans="1:13" ht="38.25" customHeight="1">
      <c r="A18" s="191" t="s">
        <v>118</v>
      </c>
      <c r="B18" s="210" t="s">
        <v>368</v>
      </c>
      <c r="C18" s="193" t="s">
        <v>120</v>
      </c>
      <c r="D18" s="194" t="s">
        <v>120</v>
      </c>
      <c r="E18" s="194" t="s">
        <v>120</v>
      </c>
      <c r="F18" s="193" t="s">
        <v>120</v>
      </c>
      <c r="G18" s="193" t="s">
        <v>120</v>
      </c>
      <c r="H18" s="193" t="s">
        <v>120</v>
      </c>
      <c r="I18" s="194" t="s">
        <v>120</v>
      </c>
      <c r="J18" s="193" t="s">
        <v>120</v>
      </c>
      <c r="K18" s="194" t="s">
        <v>120</v>
      </c>
      <c r="L18" s="194" t="s">
        <v>120</v>
      </c>
      <c r="M18" s="211" t="s">
        <v>120</v>
      </c>
    </row>
    <row r="19" spans="1:13" ht="138" customHeight="1">
      <c r="A19" s="196" t="s">
        <v>121</v>
      </c>
      <c r="B19" s="212" t="s">
        <v>369</v>
      </c>
      <c r="C19" s="198" t="s">
        <v>370</v>
      </c>
      <c r="D19" s="213">
        <v>0.1</v>
      </c>
      <c r="E19" s="199"/>
      <c r="F19" s="218"/>
      <c r="G19" s="193">
        <v>334</v>
      </c>
      <c r="H19" s="198">
        <v>332</v>
      </c>
      <c r="I19" s="199">
        <v>334</v>
      </c>
      <c r="J19" s="200">
        <v>332</v>
      </c>
      <c r="K19" s="199">
        <v>334</v>
      </c>
      <c r="L19" s="199">
        <v>334</v>
      </c>
      <c r="M19" s="220" t="s">
        <v>371</v>
      </c>
    </row>
    <row r="20" spans="1:13" ht="125.25" customHeight="1">
      <c r="A20" s="196" t="s">
        <v>124</v>
      </c>
      <c r="B20" s="221" t="s">
        <v>372</v>
      </c>
      <c r="C20" s="198" t="s">
        <v>160</v>
      </c>
      <c r="D20" s="213">
        <v>0.08</v>
      </c>
      <c r="E20" s="207"/>
      <c r="F20" s="218"/>
      <c r="G20" s="222">
        <v>4030</v>
      </c>
      <c r="H20" s="198">
        <v>4025</v>
      </c>
      <c r="I20" s="207">
        <v>4030</v>
      </c>
      <c r="J20" s="200">
        <v>4025</v>
      </c>
      <c r="K20" s="207">
        <v>4030</v>
      </c>
      <c r="L20" s="207">
        <v>4040</v>
      </c>
      <c r="M20" s="220" t="s">
        <v>371</v>
      </c>
    </row>
    <row r="21" spans="1:13" ht="91.5" customHeight="1">
      <c r="A21" s="196" t="s">
        <v>129</v>
      </c>
      <c r="B21" s="221" t="s">
        <v>373</v>
      </c>
      <c r="C21" s="198" t="s">
        <v>160</v>
      </c>
      <c r="D21" s="213">
        <v>0.09</v>
      </c>
      <c r="E21" s="199"/>
      <c r="F21" s="218"/>
      <c r="G21" s="193">
        <v>204</v>
      </c>
      <c r="H21" s="198">
        <v>204</v>
      </c>
      <c r="I21" s="199">
        <v>204</v>
      </c>
      <c r="J21" s="200">
        <v>204</v>
      </c>
      <c r="K21" s="199">
        <v>204</v>
      </c>
      <c r="L21" s="199">
        <v>204</v>
      </c>
      <c r="M21" s="220"/>
    </row>
    <row r="22" spans="1:13" ht="135" customHeight="1">
      <c r="A22" s="196" t="s">
        <v>134</v>
      </c>
      <c r="B22" s="221" t="s">
        <v>374</v>
      </c>
      <c r="C22" s="198" t="s">
        <v>160</v>
      </c>
      <c r="D22" s="213">
        <v>0.1</v>
      </c>
      <c r="E22" s="207"/>
      <c r="F22" s="218"/>
      <c r="G22" s="222">
        <v>137060</v>
      </c>
      <c r="H22" s="198">
        <v>67242</v>
      </c>
      <c r="I22" s="207">
        <v>137050</v>
      </c>
      <c r="J22" s="219">
        <v>132860</v>
      </c>
      <c r="K22" s="207">
        <v>137070</v>
      </c>
      <c r="L22" s="207">
        <v>137080</v>
      </c>
      <c r="M22" s="220" t="s">
        <v>371</v>
      </c>
    </row>
    <row r="23" spans="1:13">
      <c r="A23" s="446" t="s">
        <v>375</v>
      </c>
      <c r="B23" s="447"/>
      <c r="C23" s="447"/>
      <c r="D23" s="449"/>
      <c r="E23" s="449"/>
      <c r="F23" s="447"/>
      <c r="G23" s="447"/>
      <c r="H23" s="447"/>
      <c r="I23" s="449"/>
      <c r="J23" s="447"/>
      <c r="K23" s="449"/>
      <c r="L23" s="449"/>
      <c r="M23" s="448"/>
    </row>
    <row r="24" spans="1:13" ht="30" customHeight="1">
      <c r="A24" s="223" t="s">
        <v>158</v>
      </c>
      <c r="B24" s="224" t="s">
        <v>376</v>
      </c>
      <c r="C24" s="194" t="s">
        <v>120</v>
      </c>
      <c r="D24" s="194" t="s">
        <v>120</v>
      </c>
      <c r="E24" s="194" t="s">
        <v>120</v>
      </c>
      <c r="F24" s="194" t="s">
        <v>120</v>
      </c>
      <c r="G24" s="194" t="s">
        <v>120</v>
      </c>
      <c r="H24" s="194" t="s">
        <v>120</v>
      </c>
      <c r="I24" s="194" t="s">
        <v>120</v>
      </c>
      <c r="J24" s="194" t="s">
        <v>120</v>
      </c>
      <c r="K24" s="194" t="s">
        <v>120</v>
      </c>
      <c r="L24" s="194" t="s">
        <v>120</v>
      </c>
      <c r="M24" s="225" t="s">
        <v>120</v>
      </c>
    </row>
    <row r="25" spans="1:13" ht="57.75" customHeight="1">
      <c r="A25" s="226" t="s">
        <v>377</v>
      </c>
      <c r="B25" s="227" t="s">
        <v>378</v>
      </c>
      <c r="C25" s="194" t="s">
        <v>160</v>
      </c>
      <c r="D25" s="194">
        <v>0.05</v>
      </c>
      <c r="E25" s="194"/>
      <c r="F25" s="194"/>
      <c r="G25" s="194">
        <v>5437</v>
      </c>
      <c r="H25" s="194">
        <v>2739</v>
      </c>
      <c r="I25" s="228">
        <v>5437</v>
      </c>
      <c r="J25" s="229">
        <v>5577</v>
      </c>
      <c r="K25" s="207">
        <v>5545</v>
      </c>
      <c r="L25" s="207">
        <v>5655</v>
      </c>
      <c r="M25" s="230"/>
    </row>
    <row r="26" spans="1:13">
      <c r="A26" s="446" t="s">
        <v>379</v>
      </c>
      <c r="B26" s="447"/>
      <c r="C26" s="447"/>
      <c r="D26" s="447"/>
      <c r="E26" s="447"/>
      <c r="F26" s="447"/>
      <c r="G26" s="447"/>
      <c r="H26" s="447"/>
      <c r="I26" s="447"/>
      <c r="J26" s="447"/>
      <c r="K26" s="449"/>
      <c r="L26" s="449"/>
      <c r="M26" s="448"/>
    </row>
    <row r="27" spans="1:13" ht="54.75" customHeight="1">
      <c r="A27" s="223" t="s">
        <v>380</v>
      </c>
      <c r="B27" s="224" t="s">
        <v>381</v>
      </c>
      <c r="C27" s="194" t="s">
        <v>120</v>
      </c>
      <c r="D27" s="194" t="s">
        <v>120</v>
      </c>
      <c r="E27" s="194" t="s">
        <v>120</v>
      </c>
      <c r="F27" s="194" t="s">
        <v>120</v>
      </c>
      <c r="G27" s="194" t="s">
        <v>120</v>
      </c>
      <c r="H27" s="194" t="s">
        <v>120</v>
      </c>
      <c r="I27" s="231" t="s">
        <v>120</v>
      </c>
      <c r="J27" s="194" t="s">
        <v>120</v>
      </c>
      <c r="K27" s="194" t="s">
        <v>120</v>
      </c>
      <c r="L27" s="194" t="s">
        <v>120</v>
      </c>
      <c r="M27" s="225" t="s">
        <v>120</v>
      </c>
    </row>
    <row r="28" spans="1:13" ht="59.25" customHeight="1">
      <c r="A28" s="193" t="s">
        <v>382</v>
      </c>
      <c r="B28" s="212" t="s">
        <v>383</v>
      </c>
      <c r="C28" s="193" t="s">
        <v>21</v>
      </c>
      <c r="D28" s="193">
        <v>0.33</v>
      </c>
      <c r="E28" s="193"/>
      <c r="F28" s="193"/>
      <c r="G28" s="208">
        <v>10</v>
      </c>
      <c r="H28" s="208">
        <v>10</v>
      </c>
      <c r="I28" s="193">
        <v>10</v>
      </c>
      <c r="J28" s="193">
        <v>18.600000000000001</v>
      </c>
      <c r="K28" s="193">
        <v>10</v>
      </c>
      <c r="L28" s="193">
        <v>15</v>
      </c>
      <c r="M28" s="232"/>
    </row>
    <row r="30" spans="1:13">
      <c r="B30" s="216"/>
      <c r="C30" s="216"/>
      <c r="D30" s="216"/>
      <c r="E30" s="217"/>
      <c r="F30" s="217"/>
    </row>
    <row r="31" spans="1:13">
      <c r="B31" s="443" t="s">
        <v>356</v>
      </c>
      <c r="C31" s="443"/>
      <c r="D31" s="443"/>
      <c r="F31" s="450" t="s">
        <v>357</v>
      </c>
      <c r="G31" s="450"/>
      <c r="I31" s="314"/>
      <c r="J31" s="314"/>
      <c r="K31" s="314"/>
      <c r="L31" s="314"/>
    </row>
    <row r="33" spans="1:13">
      <c r="A33" s="443"/>
      <c r="B33" s="443"/>
      <c r="C33" s="443"/>
      <c r="D33" s="443"/>
      <c r="K33" s="314"/>
      <c r="L33" s="314"/>
      <c r="M33" s="314"/>
    </row>
  </sheetData>
  <mergeCells count="26">
    <mergeCell ref="I1:M1"/>
    <mergeCell ref="I2:M2"/>
    <mergeCell ref="B4:M4"/>
    <mergeCell ref="A6:A8"/>
    <mergeCell ref="B6:B8"/>
    <mergeCell ref="C6:C8"/>
    <mergeCell ref="D6:D8"/>
    <mergeCell ref="E6:F6"/>
    <mergeCell ref="G6:J6"/>
    <mergeCell ref="K6:L6"/>
    <mergeCell ref="M6:M8"/>
    <mergeCell ref="E7:F7"/>
    <mergeCell ref="G7:H7"/>
    <mergeCell ref="I7:J7"/>
    <mergeCell ref="K7:K8"/>
    <mergeCell ref="L7:L8"/>
    <mergeCell ref="A33:D33"/>
    <mergeCell ref="K33:M33"/>
    <mergeCell ref="A9:L9"/>
    <mergeCell ref="A10:M10"/>
    <mergeCell ref="A17:M17"/>
    <mergeCell ref="A23:M23"/>
    <mergeCell ref="A26:M26"/>
    <mergeCell ref="B31:D31"/>
    <mergeCell ref="F31:G31"/>
    <mergeCell ref="I31:L31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>
  <dimension ref="A1"/>
  <sheetViews>
    <sheetView tabSelected="1" workbookViewId="0"/>
  </sheetViews>
  <sheetFormatPr defaultRowHeight="1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M20"/>
  <sheetViews>
    <sheetView workbookViewId="0">
      <selection sqref="A1:XFD1048576"/>
    </sheetView>
  </sheetViews>
  <sheetFormatPr defaultRowHeight="15"/>
  <cols>
    <col min="1" max="1" width="4.7109375" customWidth="1"/>
    <col min="2" max="2" width="32" customWidth="1"/>
    <col min="3" max="3" width="11.85546875" customWidth="1"/>
    <col min="4" max="4" width="12.42578125" customWidth="1"/>
    <col min="13" max="13" width="26.28515625" customWidth="1"/>
  </cols>
  <sheetData>
    <row r="1" spans="1:13" ht="15.7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 t="s">
        <v>0</v>
      </c>
    </row>
    <row r="2" spans="1:13" ht="109.5" customHeight="1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2"/>
      <c r="M2" s="2" t="s">
        <v>1</v>
      </c>
    </row>
    <row r="3" spans="1:13" ht="30.75" customHeight="1">
      <c r="A3" s="237" t="s">
        <v>42</v>
      </c>
      <c r="B3" s="237"/>
      <c r="C3" s="237"/>
      <c r="D3" s="237"/>
      <c r="E3" s="237"/>
      <c r="F3" s="237"/>
      <c r="G3" s="237"/>
      <c r="H3" s="237"/>
      <c r="I3" s="237"/>
      <c r="J3" s="237"/>
      <c r="K3" s="237"/>
      <c r="L3" s="237"/>
      <c r="M3" s="237"/>
    </row>
    <row r="4" spans="1:13" ht="16.5" thickBot="1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</row>
    <row r="5" spans="1:13" ht="57.75" customHeight="1" thickBot="1">
      <c r="A5" s="238" t="s">
        <v>3</v>
      </c>
      <c r="B5" s="238" t="s">
        <v>4</v>
      </c>
      <c r="C5" s="238" t="s">
        <v>5</v>
      </c>
      <c r="D5" s="238" t="s">
        <v>6</v>
      </c>
      <c r="E5" s="241" t="s">
        <v>43</v>
      </c>
      <c r="F5" s="242"/>
      <c r="G5" s="245" t="s">
        <v>44</v>
      </c>
      <c r="H5" s="246"/>
      <c r="I5" s="246"/>
      <c r="J5" s="247"/>
      <c r="K5" s="241" t="s">
        <v>9</v>
      </c>
      <c r="L5" s="242"/>
      <c r="M5" s="238" t="s">
        <v>10</v>
      </c>
    </row>
    <row r="6" spans="1:13" ht="37.5" customHeight="1" thickBot="1">
      <c r="A6" s="239"/>
      <c r="B6" s="239"/>
      <c r="C6" s="239"/>
      <c r="D6" s="239"/>
      <c r="E6" s="243"/>
      <c r="F6" s="244"/>
      <c r="G6" s="245" t="s">
        <v>11</v>
      </c>
      <c r="H6" s="247"/>
      <c r="I6" s="245" t="s">
        <v>12</v>
      </c>
      <c r="J6" s="247"/>
      <c r="K6" s="243"/>
      <c r="L6" s="244"/>
      <c r="M6" s="239"/>
    </row>
    <row r="7" spans="1:13" ht="16.5" thickBot="1">
      <c r="A7" s="240"/>
      <c r="B7" s="240"/>
      <c r="C7" s="240"/>
      <c r="D7" s="240"/>
      <c r="E7" s="3" t="s">
        <v>13</v>
      </c>
      <c r="F7" s="3" t="s">
        <v>14</v>
      </c>
      <c r="G7" s="3" t="s">
        <v>13</v>
      </c>
      <c r="H7" s="3" t="s">
        <v>14</v>
      </c>
      <c r="I7" s="3" t="s">
        <v>13</v>
      </c>
      <c r="J7" s="3" t="s">
        <v>14</v>
      </c>
      <c r="K7" s="3" t="s">
        <v>15</v>
      </c>
      <c r="L7" s="3" t="s">
        <v>16</v>
      </c>
      <c r="M7" s="240"/>
    </row>
    <row r="8" spans="1:13" ht="16.5" thickBot="1">
      <c r="A8" s="4">
        <v>1</v>
      </c>
      <c r="B8" s="3">
        <v>2</v>
      </c>
      <c r="C8" s="3">
        <v>3</v>
      </c>
      <c r="D8" s="3">
        <v>4</v>
      </c>
      <c r="E8" s="3">
        <v>5</v>
      </c>
      <c r="F8" s="3">
        <v>6</v>
      </c>
      <c r="G8" s="3">
        <v>7</v>
      </c>
      <c r="H8" s="3">
        <v>8</v>
      </c>
      <c r="I8" s="3">
        <v>9</v>
      </c>
      <c r="J8" s="3">
        <v>10</v>
      </c>
      <c r="K8" s="3">
        <v>11</v>
      </c>
      <c r="L8" s="3">
        <v>12</v>
      </c>
      <c r="M8" s="3">
        <v>13</v>
      </c>
    </row>
    <row r="9" spans="1:13" ht="16.5" thickBot="1">
      <c r="A9" s="233" t="s">
        <v>45</v>
      </c>
      <c r="B9" s="234"/>
      <c r="C9" s="234"/>
      <c r="D9" s="234"/>
      <c r="E9" s="234"/>
      <c r="F9" s="234"/>
      <c r="G9" s="234"/>
      <c r="H9" s="234"/>
      <c r="I9" s="234"/>
      <c r="J9" s="234"/>
      <c r="K9" s="234"/>
      <c r="L9" s="234"/>
      <c r="M9" s="235"/>
    </row>
    <row r="10" spans="1:13" ht="16.5" thickBot="1">
      <c r="A10" s="233" t="s">
        <v>46</v>
      </c>
      <c r="B10" s="234"/>
      <c r="C10" s="234"/>
      <c r="D10" s="234"/>
      <c r="E10" s="234"/>
      <c r="F10" s="234"/>
      <c r="G10" s="234"/>
      <c r="H10" s="234"/>
      <c r="I10" s="234"/>
      <c r="J10" s="234"/>
      <c r="K10" s="234"/>
      <c r="L10" s="234"/>
      <c r="M10" s="235"/>
    </row>
    <row r="11" spans="1:13" ht="38.25" customHeight="1" thickBot="1">
      <c r="A11" s="233" t="s">
        <v>47</v>
      </c>
      <c r="B11" s="234"/>
      <c r="C11" s="234"/>
      <c r="D11" s="234"/>
      <c r="E11" s="234"/>
      <c r="F11" s="234"/>
      <c r="G11" s="234"/>
      <c r="H11" s="234"/>
      <c r="I11" s="234"/>
      <c r="J11" s="234"/>
      <c r="K11" s="234"/>
      <c r="L11" s="234"/>
      <c r="M11" s="235"/>
    </row>
    <row r="12" spans="1:13" ht="67.5" customHeight="1" thickBot="1">
      <c r="A12" s="5"/>
      <c r="B12" s="16" t="s">
        <v>48</v>
      </c>
      <c r="C12" s="17" t="s">
        <v>49</v>
      </c>
      <c r="D12" s="5">
        <v>0.1</v>
      </c>
      <c r="E12" s="5"/>
      <c r="F12" s="5"/>
      <c r="G12" s="18">
        <v>6100</v>
      </c>
      <c r="H12" s="19">
        <v>3124</v>
      </c>
      <c r="I12" s="5"/>
      <c r="J12" s="5"/>
      <c r="K12" s="19">
        <v>6400</v>
      </c>
      <c r="L12" s="19">
        <v>6500</v>
      </c>
      <c r="M12" s="5"/>
    </row>
    <row r="13" spans="1:13" ht="32.25" thickBot="1">
      <c r="A13" s="5"/>
      <c r="B13" s="16" t="s">
        <v>50</v>
      </c>
      <c r="C13" s="17" t="s">
        <v>49</v>
      </c>
      <c r="D13" s="5">
        <v>0.2</v>
      </c>
      <c r="E13" s="5"/>
      <c r="F13" s="5"/>
      <c r="G13" s="19">
        <v>3</v>
      </c>
      <c r="H13" s="19">
        <v>1</v>
      </c>
      <c r="I13" s="5"/>
      <c r="J13" s="5"/>
      <c r="K13" s="19">
        <v>2</v>
      </c>
      <c r="L13" s="19">
        <v>2</v>
      </c>
      <c r="M13" s="5"/>
    </row>
    <row r="14" spans="1:13" ht="159" customHeight="1" thickBot="1">
      <c r="A14" s="5"/>
      <c r="B14" s="16" t="s">
        <v>51</v>
      </c>
      <c r="C14" s="17" t="s">
        <v>52</v>
      </c>
      <c r="D14" s="5">
        <v>0.6</v>
      </c>
      <c r="E14" s="5"/>
      <c r="F14" s="5"/>
      <c r="G14" s="19">
        <v>1500</v>
      </c>
      <c r="H14" s="19">
        <v>978</v>
      </c>
      <c r="I14" s="5"/>
      <c r="J14" s="5"/>
      <c r="K14" s="19">
        <v>1500</v>
      </c>
      <c r="L14" s="19">
        <v>1500</v>
      </c>
      <c r="M14" s="5"/>
    </row>
    <row r="15" spans="1:13" ht="16.5" thickBot="1">
      <c r="A15" s="233" t="s">
        <v>53</v>
      </c>
      <c r="B15" s="234"/>
      <c r="C15" s="234"/>
      <c r="D15" s="234"/>
      <c r="E15" s="234"/>
      <c r="F15" s="234"/>
      <c r="G15" s="234"/>
      <c r="H15" s="234"/>
      <c r="I15" s="234"/>
      <c r="J15" s="234"/>
      <c r="K15" s="234"/>
      <c r="L15" s="234"/>
      <c r="M15" s="235"/>
    </row>
    <row r="16" spans="1:13" ht="16.5" thickBot="1">
      <c r="A16" s="233" t="s">
        <v>54</v>
      </c>
      <c r="B16" s="234"/>
      <c r="C16" s="234"/>
      <c r="D16" s="234"/>
      <c r="E16" s="234"/>
      <c r="F16" s="234"/>
      <c r="G16" s="234"/>
      <c r="H16" s="234"/>
      <c r="I16" s="234"/>
      <c r="J16" s="234"/>
      <c r="K16" s="234"/>
      <c r="L16" s="234"/>
      <c r="M16" s="235"/>
    </row>
    <row r="17" spans="1:13" ht="16.5" thickBot="1">
      <c r="A17" s="233" t="s">
        <v>55</v>
      </c>
      <c r="B17" s="234"/>
      <c r="C17" s="234"/>
      <c r="D17" s="234"/>
      <c r="E17" s="234"/>
      <c r="F17" s="234"/>
      <c r="G17" s="234"/>
      <c r="H17" s="234"/>
      <c r="I17" s="234"/>
      <c r="J17" s="234"/>
      <c r="K17" s="234"/>
      <c r="L17" s="234"/>
      <c r="M17" s="235"/>
    </row>
    <row r="18" spans="1:13" ht="56.25" customHeight="1" thickBot="1">
      <c r="A18" s="5"/>
      <c r="B18" s="16" t="s">
        <v>56</v>
      </c>
      <c r="C18" s="17" t="s">
        <v>57</v>
      </c>
      <c r="D18" s="17">
        <v>0.1</v>
      </c>
      <c r="E18" s="17"/>
      <c r="F18" s="17"/>
      <c r="G18" s="19">
        <v>640</v>
      </c>
      <c r="H18" s="19">
        <v>302</v>
      </c>
      <c r="I18" s="5"/>
      <c r="J18" s="5"/>
      <c r="K18" s="19">
        <v>630</v>
      </c>
      <c r="L18" s="19">
        <v>625</v>
      </c>
      <c r="M18" s="5"/>
    </row>
    <row r="20" spans="1:13" ht="15.75">
      <c r="A20" s="15" t="s">
        <v>58</v>
      </c>
      <c r="B20" s="15"/>
      <c r="C20" s="1"/>
      <c r="D20" s="1"/>
      <c r="E20" s="1"/>
      <c r="F20" s="1"/>
      <c r="G20" s="1"/>
      <c r="H20" s="1"/>
      <c r="I20" s="1"/>
      <c r="J20" s="236" t="s">
        <v>40</v>
      </c>
      <c r="K20" s="236"/>
      <c r="L20" s="1"/>
      <c r="M20" s="1"/>
    </row>
  </sheetData>
  <mergeCells count="18">
    <mergeCell ref="A3:M3"/>
    <mergeCell ref="A5:A7"/>
    <mergeCell ref="B5:B7"/>
    <mergeCell ref="C5:C7"/>
    <mergeCell ref="D5:D7"/>
    <mergeCell ref="E5:F6"/>
    <mergeCell ref="G5:J5"/>
    <mergeCell ref="K5:L6"/>
    <mergeCell ref="M5:M7"/>
    <mergeCell ref="G6:H6"/>
    <mergeCell ref="A17:M17"/>
    <mergeCell ref="J20:K20"/>
    <mergeCell ref="I6:J6"/>
    <mergeCell ref="A9:M9"/>
    <mergeCell ref="A10:M10"/>
    <mergeCell ref="A11:M11"/>
    <mergeCell ref="A15:M15"/>
    <mergeCell ref="A16:M16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2:M13"/>
  <sheetViews>
    <sheetView workbookViewId="0">
      <selection activeCell="A4" sqref="A4:A6"/>
    </sheetView>
  </sheetViews>
  <sheetFormatPr defaultRowHeight="15"/>
  <cols>
    <col min="2" max="2" width="16.28515625" customWidth="1"/>
    <col min="13" max="13" width="19" customWidth="1"/>
  </cols>
  <sheetData>
    <row r="2" spans="1:13" ht="18.75">
      <c r="A2" s="20"/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2" t="s">
        <v>59</v>
      </c>
    </row>
    <row r="3" spans="1:13" ht="54.75" customHeight="1">
      <c r="A3" s="252" t="s">
        <v>384</v>
      </c>
      <c r="B3" s="253"/>
      <c r="C3" s="253"/>
      <c r="D3" s="253"/>
      <c r="E3" s="253"/>
      <c r="F3" s="253"/>
      <c r="G3" s="253"/>
      <c r="H3" s="253"/>
      <c r="I3" s="253"/>
      <c r="J3" s="253"/>
      <c r="K3" s="253"/>
      <c r="L3" s="253"/>
      <c r="M3" s="253"/>
    </row>
    <row r="4" spans="1:13">
      <c r="A4" s="248" t="s">
        <v>3</v>
      </c>
      <c r="B4" s="248" t="s">
        <v>4</v>
      </c>
      <c r="C4" s="248" t="s">
        <v>5</v>
      </c>
      <c r="D4" s="248" t="s">
        <v>6</v>
      </c>
      <c r="E4" s="248" t="s">
        <v>60</v>
      </c>
      <c r="F4" s="248"/>
      <c r="G4" s="248" t="s">
        <v>61</v>
      </c>
      <c r="H4" s="248"/>
      <c r="I4" s="248"/>
      <c r="J4" s="248"/>
      <c r="K4" s="248" t="s">
        <v>9</v>
      </c>
      <c r="L4" s="248"/>
      <c r="M4" s="248" t="s">
        <v>10</v>
      </c>
    </row>
    <row r="5" spans="1:13">
      <c r="A5" s="248"/>
      <c r="B5" s="248"/>
      <c r="C5" s="248"/>
      <c r="D5" s="248"/>
      <c r="E5" s="248"/>
      <c r="F5" s="248"/>
      <c r="G5" s="248" t="s">
        <v>11</v>
      </c>
      <c r="H5" s="248"/>
      <c r="I5" s="248" t="s">
        <v>12</v>
      </c>
      <c r="J5" s="248"/>
      <c r="K5" s="248"/>
      <c r="L5" s="248"/>
      <c r="M5" s="248"/>
    </row>
    <row r="6" spans="1:13" ht="25.5">
      <c r="A6" s="248"/>
      <c r="B6" s="248"/>
      <c r="C6" s="248"/>
      <c r="D6" s="248"/>
      <c r="E6" s="23" t="s">
        <v>13</v>
      </c>
      <c r="F6" s="23" t="s">
        <v>14</v>
      </c>
      <c r="G6" s="23" t="s">
        <v>13</v>
      </c>
      <c r="H6" s="23" t="s">
        <v>14</v>
      </c>
      <c r="I6" s="23" t="s">
        <v>13</v>
      </c>
      <c r="J6" s="23" t="s">
        <v>14</v>
      </c>
      <c r="K6" s="23" t="s">
        <v>62</v>
      </c>
      <c r="L6" s="23" t="s">
        <v>63</v>
      </c>
      <c r="M6" s="248"/>
    </row>
    <row r="7" spans="1:13">
      <c r="A7" s="23">
        <v>1</v>
      </c>
      <c r="B7" s="23">
        <v>2</v>
      </c>
      <c r="C7" s="23">
        <v>3</v>
      </c>
      <c r="D7" s="23">
        <v>4</v>
      </c>
      <c r="E7" s="23">
        <v>5</v>
      </c>
      <c r="F7" s="23">
        <v>6</v>
      </c>
      <c r="G7" s="23">
        <v>7</v>
      </c>
      <c r="H7" s="23">
        <v>8</v>
      </c>
      <c r="I7" s="23">
        <v>9</v>
      </c>
      <c r="J7" s="23">
        <v>10</v>
      </c>
      <c r="K7" s="23">
        <v>11</v>
      </c>
      <c r="L7" s="23">
        <v>12</v>
      </c>
      <c r="M7" s="23">
        <v>13</v>
      </c>
    </row>
    <row r="8" spans="1:13" ht="18.75">
      <c r="A8" s="24"/>
      <c r="B8" s="25" t="s">
        <v>64</v>
      </c>
      <c r="C8" s="249" t="s">
        <v>65</v>
      </c>
      <c r="D8" s="250"/>
      <c r="E8" s="250"/>
      <c r="F8" s="250"/>
      <c r="G8" s="250"/>
      <c r="H8" s="250"/>
      <c r="I8" s="250"/>
      <c r="J8" s="250"/>
      <c r="K8" s="250"/>
      <c r="L8" s="250"/>
      <c r="M8" s="250"/>
    </row>
    <row r="9" spans="1:13" ht="25.5">
      <c r="A9" s="24"/>
      <c r="B9" s="25" t="s">
        <v>66</v>
      </c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</row>
    <row r="10" spans="1:13" ht="119.25" customHeight="1">
      <c r="A10" s="25">
        <v>1</v>
      </c>
      <c r="B10" s="26" t="s">
        <v>67</v>
      </c>
      <c r="C10" s="23" t="s">
        <v>68</v>
      </c>
      <c r="D10" s="27">
        <v>0.4</v>
      </c>
      <c r="E10" s="28">
        <v>917.26</v>
      </c>
      <c r="F10" s="25">
        <v>913.62</v>
      </c>
      <c r="G10" s="23">
        <v>943.92</v>
      </c>
      <c r="H10" s="23">
        <v>223.57</v>
      </c>
      <c r="I10" s="23">
        <v>943.92</v>
      </c>
      <c r="J10" s="25">
        <v>972.73</v>
      </c>
      <c r="K10" s="23">
        <v>988.15</v>
      </c>
      <c r="L10" s="23">
        <v>1025.72</v>
      </c>
      <c r="M10" s="25"/>
    </row>
    <row r="11" spans="1:13" ht="94.5" customHeight="1">
      <c r="A11" s="25">
        <v>2</v>
      </c>
      <c r="B11" s="26" t="s">
        <v>69</v>
      </c>
      <c r="C11" s="23" t="s">
        <v>21</v>
      </c>
      <c r="D11" s="25">
        <v>0.6</v>
      </c>
      <c r="E11" s="25"/>
      <c r="F11" s="25"/>
      <c r="G11" s="23">
        <v>0.1</v>
      </c>
      <c r="H11" s="23">
        <v>0</v>
      </c>
      <c r="I11" s="23">
        <v>0.1</v>
      </c>
      <c r="J11" s="25">
        <v>0</v>
      </c>
      <c r="K11" s="23">
        <v>0.1</v>
      </c>
      <c r="L11" s="23">
        <v>0.1</v>
      </c>
      <c r="M11" s="25" t="s">
        <v>70</v>
      </c>
    </row>
    <row r="12" spans="1:13">
      <c r="A12" s="21"/>
      <c r="B12" s="251"/>
      <c r="C12" s="251"/>
      <c r="D12" s="29"/>
      <c r="E12" s="29"/>
      <c r="F12" s="29"/>
      <c r="G12" s="29"/>
      <c r="H12" s="29"/>
      <c r="I12" s="21"/>
      <c r="J12" s="21"/>
      <c r="K12" s="21"/>
      <c r="L12" s="21"/>
      <c r="M12" s="21"/>
    </row>
    <row r="13" spans="1:13">
      <c r="A13" s="21"/>
      <c r="B13" s="251"/>
      <c r="C13" s="251"/>
      <c r="D13" s="29"/>
      <c r="E13" s="29"/>
      <c r="F13" s="29"/>
      <c r="G13" s="29"/>
      <c r="H13" s="29"/>
      <c r="I13" s="21"/>
      <c r="J13" s="21"/>
      <c r="K13" s="21"/>
      <c r="L13" s="21"/>
      <c r="M13" s="21"/>
    </row>
  </sheetData>
  <mergeCells count="13">
    <mergeCell ref="I5:J5"/>
    <mergeCell ref="C8:M8"/>
    <mergeCell ref="B12:C13"/>
    <mergeCell ref="A3:M3"/>
    <mergeCell ref="A4:A6"/>
    <mergeCell ref="B4:B6"/>
    <mergeCell ref="C4:C6"/>
    <mergeCell ref="D4:D6"/>
    <mergeCell ref="E4:F5"/>
    <mergeCell ref="G4:J4"/>
    <mergeCell ref="K4:L5"/>
    <mergeCell ref="M4:M6"/>
    <mergeCell ref="G5:H5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M38"/>
  <sheetViews>
    <sheetView topLeftCell="A25" workbookViewId="0">
      <selection activeCell="K1" sqref="K1:M1"/>
    </sheetView>
  </sheetViews>
  <sheetFormatPr defaultRowHeight="15"/>
  <cols>
    <col min="1" max="1" width="9.140625" style="62"/>
    <col min="2" max="2" width="9.140625" style="63"/>
  </cols>
  <sheetData>
    <row r="1" spans="1:13" s="32" customFormat="1" ht="12">
      <c r="A1" s="30"/>
      <c r="B1" s="31"/>
      <c r="K1" s="273"/>
      <c r="L1" s="273"/>
      <c r="M1" s="273"/>
    </row>
    <row r="2" spans="1:13" s="32" customFormat="1" ht="12.75">
      <c r="A2" s="30"/>
      <c r="B2" s="31"/>
      <c r="K2" s="274"/>
      <c r="L2" s="274"/>
      <c r="M2" s="274"/>
    </row>
    <row r="3" spans="1:13" s="32" customFormat="1" ht="15.75">
      <c r="A3" s="30"/>
      <c r="B3" s="31"/>
      <c r="K3" s="33"/>
      <c r="L3" s="33"/>
      <c r="M3" s="33"/>
    </row>
    <row r="4" spans="1:13" s="32" customFormat="1">
      <c r="A4" s="30"/>
      <c r="B4" s="275" t="s">
        <v>385</v>
      </c>
      <c r="C4" s="275"/>
      <c r="D4" s="275"/>
      <c r="E4" s="275"/>
      <c r="F4" s="275"/>
      <c r="G4" s="275"/>
      <c r="H4" s="275"/>
      <c r="I4" s="275"/>
      <c r="J4" s="275"/>
      <c r="K4" s="275"/>
      <c r="L4" s="275"/>
      <c r="M4" s="275"/>
    </row>
    <row r="5" spans="1:13" s="34" customFormat="1" ht="12">
      <c r="A5" s="276" t="s">
        <v>3</v>
      </c>
      <c r="B5" s="276" t="s">
        <v>4</v>
      </c>
      <c r="C5" s="279" t="s">
        <v>72</v>
      </c>
      <c r="D5" s="279" t="s">
        <v>6</v>
      </c>
      <c r="E5" s="280" t="s">
        <v>73</v>
      </c>
      <c r="F5" s="281"/>
      <c r="G5" s="279" t="s">
        <v>74</v>
      </c>
      <c r="H5" s="279"/>
      <c r="I5" s="279"/>
      <c r="J5" s="279"/>
      <c r="K5" s="279" t="s">
        <v>9</v>
      </c>
      <c r="L5" s="279"/>
      <c r="M5" s="279" t="s">
        <v>75</v>
      </c>
    </row>
    <row r="6" spans="1:13" s="34" customFormat="1" ht="12">
      <c r="A6" s="277"/>
      <c r="B6" s="277"/>
      <c r="C6" s="279"/>
      <c r="D6" s="279"/>
      <c r="E6" s="280" t="s">
        <v>76</v>
      </c>
      <c r="F6" s="281"/>
      <c r="G6" s="279" t="s">
        <v>77</v>
      </c>
      <c r="H6" s="279"/>
      <c r="I6" s="279" t="s">
        <v>12</v>
      </c>
      <c r="J6" s="279"/>
      <c r="K6" s="279" t="s">
        <v>78</v>
      </c>
      <c r="L6" s="279" t="s">
        <v>79</v>
      </c>
      <c r="M6" s="279"/>
    </row>
    <row r="7" spans="1:13" s="34" customFormat="1" ht="12">
      <c r="A7" s="278"/>
      <c r="B7" s="278"/>
      <c r="C7" s="279"/>
      <c r="D7" s="279"/>
      <c r="E7" s="35" t="s">
        <v>13</v>
      </c>
      <c r="F7" s="35" t="s">
        <v>14</v>
      </c>
      <c r="G7" s="35" t="s">
        <v>13</v>
      </c>
      <c r="H7" s="35" t="s">
        <v>14</v>
      </c>
      <c r="I7" s="35" t="s">
        <v>13</v>
      </c>
      <c r="J7" s="35" t="s">
        <v>14</v>
      </c>
      <c r="K7" s="279"/>
      <c r="L7" s="279"/>
      <c r="M7" s="279"/>
    </row>
    <row r="8" spans="1:13" s="34" customFormat="1" ht="12.75">
      <c r="A8" s="36"/>
      <c r="B8" s="256" t="s">
        <v>80</v>
      </c>
      <c r="C8" s="257"/>
      <c r="D8" s="257"/>
      <c r="E8" s="258"/>
      <c r="F8" s="257"/>
      <c r="G8" s="257"/>
      <c r="H8" s="257"/>
      <c r="I8" s="257"/>
      <c r="J8" s="257"/>
      <c r="K8" s="257"/>
      <c r="L8" s="257"/>
      <c r="M8" s="259"/>
    </row>
    <row r="9" spans="1:13" s="34" customFormat="1" ht="12.75">
      <c r="A9" s="36"/>
      <c r="B9" s="260" t="s">
        <v>81</v>
      </c>
      <c r="C9" s="257"/>
      <c r="D9" s="257"/>
      <c r="E9" s="261"/>
      <c r="F9" s="257"/>
      <c r="G9" s="257"/>
      <c r="H9" s="257"/>
      <c r="I9" s="257"/>
      <c r="J9" s="257"/>
      <c r="K9" s="257"/>
      <c r="L9" s="257"/>
      <c r="M9" s="259"/>
    </row>
    <row r="10" spans="1:13" s="34" customFormat="1" ht="12.75">
      <c r="A10" s="36" t="s">
        <v>82</v>
      </c>
      <c r="B10" s="260" t="s">
        <v>83</v>
      </c>
      <c r="C10" s="257"/>
      <c r="D10" s="257"/>
      <c r="E10" s="261"/>
      <c r="F10" s="257"/>
      <c r="G10" s="257"/>
      <c r="H10" s="257"/>
      <c r="I10" s="257"/>
      <c r="J10" s="257"/>
      <c r="K10" s="257"/>
      <c r="L10" s="257"/>
      <c r="M10" s="259"/>
    </row>
    <row r="11" spans="1:13" s="40" customFormat="1" ht="242.25">
      <c r="A11" s="37" t="s">
        <v>84</v>
      </c>
      <c r="B11" s="38" t="s">
        <v>85</v>
      </c>
      <c r="C11" s="39" t="s">
        <v>21</v>
      </c>
      <c r="D11" s="39" t="s">
        <v>86</v>
      </c>
      <c r="E11" s="39"/>
      <c r="F11" s="39"/>
      <c r="G11" s="39" t="s">
        <v>87</v>
      </c>
      <c r="H11" s="39" t="s">
        <v>88</v>
      </c>
      <c r="I11" s="39" t="s">
        <v>87</v>
      </c>
      <c r="J11" s="39" t="s">
        <v>87</v>
      </c>
      <c r="K11" s="39" t="s">
        <v>89</v>
      </c>
      <c r="L11" s="39" t="s">
        <v>90</v>
      </c>
      <c r="M11" s="39"/>
    </row>
    <row r="12" spans="1:13" s="40" customFormat="1" ht="293.25">
      <c r="A12" s="37" t="s">
        <v>91</v>
      </c>
      <c r="B12" s="38" t="s">
        <v>92</v>
      </c>
      <c r="C12" s="39" t="s">
        <v>93</v>
      </c>
      <c r="D12" s="39" t="s">
        <v>86</v>
      </c>
      <c r="E12" s="39"/>
      <c r="F12" s="39"/>
      <c r="G12" s="39" t="s">
        <v>94</v>
      </c>
      <c r="H12" s="39" t="s">
        <v>94</v>
      </c>
      <c r="I12" s="39" t="s">
        <v>94</v>
      </c>
      <c r="J12" s="39" t="s">
        <v>95</v>
      </c>
      <c r="K12" s="39" t="s">
        <v>94</v>
      </c>
      <c r="L12" s="39" t="s">
        <v>96</v>
      </c>
      <c r="M12" s="39"/>
    </row>
    <row r="13" spans="1:13" s="40" customFormat="1" ht="318.75">
      <c r="A13" s="41" t="s">
        <v>97</v>
      </c>
      <c r="B13" s="42" t="s">
        <v>98</v>
      </c>
      <c r="C13" s="39" t="s">
        <v>21</v>
      </c>
      <c r="D13" s="39" t="s">
        <v>86</v>
      </c>
      <c r="E13" s="39"/>
      <c r="F13" s="39"/>
      <c r="G13" s="39" t="s">
        <v>99</v>
      </c>
      <c r="H13" s="39" t="s">
        <v>100</v>
      </c>
      <c r="I13" s="39" t="s">
        <v>99</v>
      </c>
      <c r="J13" s="39" t="s">
        <v>99</v>
      </c>
      <c r="K13" s="39" t="s">
        <v>101</v>
      </c>
      <c r="L13" s="39" t="s">
        <v>102</v>
      </c>
      <c r="M13" s="39"/>
    </row>
    <row r="14" spans="1:13" s="34" customFormat="1" ht="306">
      <c r="A14" s="41" t="s">
        <v>103</v>
      </c>
      <c r="B14" s="42" t="s">
        <v>104</v>
      </c>
      <c r="C14" s="35" t="s">
        <v>21</v>
      </c>
      <c r="D14" s="35" t="s">
        <v>105</v>
      </c>
      <c r="E14" s="35"/>
      <c r="F14" s="35"/>
      <c r="G14" s="35" t="s">
        <v>106</v>
      </c>
      <c r="H14" s="35" t="s">
        <v>107</v>
      </c>
      <c r="I14" s="35" t="s">
        <v>106</v>
      </c>
      <c r="J14" s="35" t="s">
        <v>106</v>
      </c>
      <c r="K14" s="35" t="s">
        <v>108</v>
      </c>
      <c r="L14" s="35" t="s">
        <v>109</v>
      </c>
      <c r="M14" s="35"/>
    </row>
    <row r="15" spans="1:13" s="34" customFormat="1" ht="127.5">
      <c r="A15" s="34" t="s">
        <v>110</v>
      </c>
      <c r="B15" s="42" t="s">
        <v>111</v>
      </c>
      <c r="C15" s="35" t="s">
        <v>112</v>
      </c>
      <c r="D15" s="35" t="s">
        <v>113</v>
      </c>
      <c r="E15" s="35"/>
      <c r="F15" s="35"/>
      <c r="G15" s="35" t="s">
        <v>114</v>
      </c>
      <c r="H15" s="35" t="s">
        <v>115</v>
      </c>
      <c r="I15" s="35" t="s">
        <v>115</v>
      </c>
      <c r="J15" s="35" t="s">
        <v>115</v>
      </c>
      <c r="K15" s="35" t="s">
        <v>115</v>
      </c>
      <c r="L15" s="35" t="s">
        <v>116</v>
      </c>
      <c r="M15" s="35"/>
    </row>
    <row r="16" spans="1:13" s="44" customFormat="1" ht="12.75">
      <c r="A16" s="43"/>
      <c r="B16" s="260" t="s">
        <v>117</v>
      </c>
      <c r="C16" s="262"/>
      <c r="D16" s="262"/>
      <c r="E16" s="263"/>
      <c r="F16" s="262"/>
      <c r="G16" s="262"/>
      <c r="H16" s="262"/>
      <c r="I16" s="262"/>
      <c r="J16" s="262"/>
      <c r="K16" s="262"/>
      <c r="L16" s="262"/>
      <c r="M16" s="264"/>
    </row>
    <row r="17" spans="1:13" s="49" customFormat="1" ht="280.5">
      <c r="A17" s="45" t="s">
        <v>118</v>
      </c>
      <c r="B17" s="46" t="s">
        <v>119</v>
      </c>
      <c r="C17" s="47" t="s">
        <v>120</v>
      </c>
      <c r="D17" s="47" t="s">
        <v>120</v>
      </c>
      <c r="E17" s="47" t="s">
        <v>120</v>
      </c>
      <c r="F17" s="47" t="s">
        <v>120</v>
      </c>
      <c r="G17" s="47" t="s">
        <v>120</v>
      </c>
      <c r="H17" s="47" t="s">
        <v>120</v>
      </c>
      <c r="I17" s="47" t="s">
        <v>120</v>
      </c>
      <c r="J17" s="47" t="s">
        <v>120</v>
      </c>
      <c r="K17" s="47" t="s">
        <v>120</v>
      </c>
      <c r="L17" s="47" t="s">
        <v>120</v>
      </c>
      <c r="M17" s="48" t="s">
        <v>120</v>
      </c>
    </row>
    <row r="18" spans="1:13" s="52" customFormat="1" ht="344.25">
      <c r="A18" s="50" t="s">
        <v>121</v>
      </c>
      <c r="B18" s="51" t="s">
        <v>122</v>
      </c>
      <c r="C18" s="41" t="s">
        <v>21</v>
      </c>
      <c r="D18" s="41" t="s">
        <v>86</v>
      </c>
      <c r="E18" s="41"/>
      <c r="F18" s="41"/>
      <c r="G18" s="41" t="s">
        <v>123</v>
      </c>
      <c r="H18" s="41" t="s">
        <v>114</v>
      </c>
      <c r="I18" s="41" t="s">
        <v>123</v>
      </c>
      <c r="J18" s="41" t="s">
        <v>123</v>
      </c>
      <c r="K18" s="41" t="s">
        <v>123</v>
      </c>
      <c r="L18" s="41" t="s">
        <v>123</v>
      </c>
      <c r="M18" s="41"/>
    </row>
    <row r="19" spans="1:13" s="52" customFormat="1" ht="408">
      <c r="A19" s="50" t="s">
        <v>124</v>
      </c>
      <c r="B19" s="51" t="s">
        <v>125</v>
      </c>
      <c r="C19" s="41" t="s">
        <v>21</v>
      </c>
      <c r="D19" s="41" t="s">
        <v>113</v>
      </c>
      <c r="E19" s="41"/>
      <c r="F19" s="41"/>
      <c r="G19" s="41" t="s">
        <v>126</v>
      </c>
      <c r="H19" s="41" t="s">
        <v>127</v>
      </c>
      <c r="I19" s="41" t="s">
        <v>126</v>
      </c>
      <c r="J19" s="41" t="s">
        <v>126</v>
      </c>
      <c r="K19" s="41" t="s">
        <v>128</v>
      </c>
      <c r="L19" s="41" t="s">
        <v>128</v>
      </c>
      <c r="M19" s="41"/>
    </row>
    <row r="20" spans="1:13" s="52" customFormat="1" ht="409.5">
      <c r="A20" s="50" t="s">
        <v>129</v>
      </c>
      <c r="B20" s="51" t="s">
        <v>130</v>
      </c>
      <c r="C20" s="41" t="s">
        <v>21</v>
      </c>
      <c r="D20" s="41" t="s">
        <v>113</v>
      </c>
      <c r="E20" s="41"/>
      <c r="F20" s="41"/>
      <c r="G20" s="41" t="s">
        <v>131</v>
      </c>
      <c r="H20" s="41" t="s">
        <v>132</v>
      </c>
      <c r="I20" s="41" t="s">
        <v>131</v>
      </c>
      <c r="J20" s="41" t="s">
        <v>131</v>
      </c>
      <c r="K20" s="41" t="s">
        <v>88</v>
      </c>
      <c r="L20" s="41" t="s">
        <v>133</v>
      </c>
      <c r="M20" s="41"/>
    </row>
    <row r="21" spans="1:13" s="52" customFormat="1" ht="395.25">
      <c r="A21" s="36" t="s">
        <v>134</v>
      </c>
      <c r="B21" s="53" t="s">
        <v>135</v>
      </c>
      <c r="C21" s="54" t="s">
        <v>21</v>
      </c>
      <c r="D21" s="54" t="s">
        <v>113</v>
      </c>
      <c r="E21" s="54"/>
      <c r="F21" s="54"/>
      <c r="G21" s="54" t="s">
        <v>136</v>
      </c>
      <c r="H21" s="54" t="s">
        <v>137</v>
      </c>
      <c r="I21" s="54" t="s">
        <v>136</v>
      </c>
      <c r="J21" s="54" t="s">
        <v>136</v>
      </c>
      <c r="K21" s="54" t="s">
        <v>138</v>
      </c>
      <c r="L21" s="54" t="s">
        <v>131</v>
      </c>
      <c r="M21" s="54"/>
    </row>
    <row r="22" spans="1:13" s="56" customFormat="1" ht="280.5">
      <c r="A22" s="41" t="s">
        <v>139</v>
      </c>
      <c r="B22" s="51" t="s">
        <v>140</v>
      </c>
      <c r="C22" s="41" t="s">
        <v>21</v>
      </c>
      <c r="D22" s="41" t="s">
        <v>105</v>
      </c>
      <c r="E22" s="41"/>
      <c r="F22" s="55"/>
      <c r="G22" s="41" t="s">
        <v>141</v>
      </c>
      <c r="H22" s="41" t="s">
        <v>141</v>
      </c>
      <c r="I22" s="41" t="s">
        <v>141</v>
      </c>
      <c r="J22" s="55" t="s">
        <v>141</v>
      </c>
      <c r="K22" s="41" t="s">
        <v>141</v>
      </c>
      <c r="L22" s="41" t="s">
        <v>141</v>
      </c>
      <c r="M22" s="41"/>
    </row>
    <row r="23" spans="1:13" s="52" customFormat="1" ht="286.5">
      <c r="A23" s="50" t="s">
        <v>142</v>
      </c>
      <c r="B23" s="57" t="s">
        <v>143</v>
      </c>
      <c r="C23" s="58" t="s">
        <v>21</v>
      </c>
      <c r="D23" s="58" t="s">
        <v>113</v>
      </c>
      <c r="E23" s="58"/>
      <c r="F23" s="58"/>
      <c r="G23" s="58" t="s">
        <v>141</v>
      </c>
      <c r="H23" s="58" t="s">
        <v>141</v>
      </c>
      <c r="I23" s="58" t="s">
        <v>141</v>
      </c>
      <c r="J23" s="58" t="s">
        <v>141</v>
      </c>
      <c r="K23" s="58" t="s">
        <v>141</v>
      </c>
      <c r="L23" s="58" t="s">
        <v>141</v>
      </c>
      <c r="M23" s="58"/>
    </row>
    <row r="24" spans="1:13" s="52" customFormat="1" ht="280.5">
      <c r="A24" s="50" t="s">
        <v>144</v>
      </c>
      <c r="B24" s="51" t="s">
        <v>145</v>
      </c>
      <c r="C24" s="41" t="s">
        <v>146</v>
      </c>
      <c r="D24" s="41" t="s">
        <v>113</v>
      </c>
      <c r="E24" s="41"/>
      <c r="F24" s="41"/>
      <c r="G24" s="41" t="s">
        <v>89</v>
      </c>
      <c r="H24" s="41" t="s">
        <v>133</v>
      </c>
      <c r="I24" s="41" t="s">
        <v>89</v>
      </c>
      <c r="J24" s="41" t="s">
        <v>89</v>
      </c>
      <c r="K24" s="41" t="s">
        <v>89</v>
      </c>
      <c r="L24" s="41" t="s">
        <v>89</v>
      </c>
      <c r="M24" s="41"/>
    </row>
    <row r="25" spans="1:13" s="52" customFormat="1" ht="344.25">
      <c r="A25" s="50" t="s">
        <v>147</v>
      </c>
      <c r="B25" s="51" t="s">
        <v>148</v>
      </c>
      <c r="C25" s="41" t="s">
        <v>21</v>
      </c>
      <c r="D25" s="41" t="s">
        <v>86</v>
      </c>
      <c r="E25" s="41"/>
      <c r="F25" s="41"/>
      <c r="G25" s="41" t="s">
        <v>89</v>
      </c>
      <c r="H25" s="41" t="s">
        <v>89</v>
      </c>
      <c r="I25" s="41" t="s">
        <v>89</v>
      </c>
      <c r="J25" s="41" t="s">
        <v>89</v>
      </c>
      <c r="K25" s="41" t="s">
        <v>89</v>
      </c>
      <c r="L25" s="41" t="s">
        <v>89</v>
      </c>
      <c r="M25" s="41"/>
    </row>
    <row r="26" spans="1:13" s="52" customFormat="1" ht="127.5">
      <c r="A26" s="50" t="s">
        <v>149</v>
      </c>
      <c r="B26" s="51" t="s">
        <v>150</v>
      </c>
      <c r="C26" s="41" t="s">
        <v>146</v>
      </c>
      <c r="D26" s="41" t="s">
        <v>86</v>
      </c>
      <c r="E26" s="41"/>
      <c r="F26" s="41"/>
      <c r="G26" s="41" t="s">
        <v>141</v>
      </c>
      <c r="H26" s="41" t="s">
        <v>141</v>
      </c>
      <c r="I26" s="41" t="s">
        <v>141</v>
      </c>
      <c r="J26" s="41" t="s">
        <v>141</v>
      </c>
      <c r="K26" s="41" t="s">
        <v>141</v>
      </c>
      <c r="L26" s="41" t="s">
        <v>141</v>
      </c>
      <c r="M26" s="41"/>
    </row>
    <row r="27" spans="1:13" s="44" customFormat="1" ht="12.75">
      <c r="A27" s="265" t="s">
        <v>151</v>
      </c>
      <c r="B27" s="266"/>
      <c r="C27" s="266"/>
      <c r="D27" s="266"/>
      <c r="E27" s="267"/>
      <c r="F27" s="266"/>
      <c r="G27" s="266"/>
      <c r="H27" s="266"/>
      <c r="I27" s="266"/>
      <c r="J27" s="266"/>
      <c r="K27" s="266"/>
      <c r="L27" s="266"/>
      <c r="M27" s="268"/>
    </row>
    <row r="28" spans="1:13" s="52" customFormat="1" ht="12.75">
      <c r="A28" s="59"/>
      <c r="B28" s="269" t="s">
        <v>152</v>
      </c>
      <c r="C28" s="270"/>
      <c r="D28" s="270"/>
      <c r="E28" s="271"/>
      <c r="F28" s="270"/>
      <c r="G28" s="270"/>
      <c r="H28" s="270"/>
      <c r="I28" s="270"/>
      <c r="J28" s="270"/>
      <c r="K28" s="270"/>
      <c r="L28" s="270"/>
      <c r="M28" s="272"/>
    </row>
    <row r="29" spans="1:13" s="49" customFormat="1" ht="140.25">
      <c r="A29" s="45"/>
      <c r="B29" s="46" t="s">
        <v>152</v>
      </c>
      <c r="C29" s="47" t="s">
        <v>120</v>
      </c>
      <c r="D29" s="47" t="s">
        <v>120</v>
      </c>
      <c r="E29" s="47" t="s">
        <v>120</v>
      </c>
      <c r="F29" s="47" t="s">
        <v>120</v>
      </c>
      <c r="G29" s="47" t="s">
        <v>120</v>
      </c>
      <c r="H29" s="47" t="s">
        <v>120</v>
      </c>
      <c r="I29" s="47" t="s">
        <v>120</v>
      </c>
      <c r="J29" s="47" t="s">
        <v>120</v>
      </c>
      <c r="K29" s="47" t="s">
        <v>120</v>
      </c>
      <c r="L29" s="47" t="s">
        <v>120</v>
      </c>
      <c r="M29" s="48" t="s">
        <v>120</v>
      </c>
    </row>
    <row r="30" spans="1:13" s="52" customFormat="1" ht="409.5">
      <c r="A30" s="50" t="s">
        <v>153</v>
      </c>
      <c r="B30" s="51" t="s">
        <v>154</v>
      </c>
      <c r="C30" s="41" t="s">
        <v>21</v>
      </c>
      <c r="D30" s="41" t="s">
        <v>113</v>
      </c>
      <c r="E30" s="41"/>
      <c r="F30" s="41"/>
      <c r="G30" s="41" t="s">
        <v>155</v>
      </c>
      <c r="H30" s="41" t="s">
        <v>155</v>
      </c>
      <c r="I30" s="41" t="s">
        <v>155</v>
      </c>
      <c r="J30" s="41" t="s">
        <v>155</v>
      </c>
      <c r="K30" s="41" t="s">
        <v>155</v>
      </c>
      <c r="L30" s="41" t="s">
        <v>155</v>
      </c>
      <c r="M30" s="41"/>
    </row>
    <row r="31" spans="1:13" s="52" customFormat="1" ht="409.5">
      <c r="A31" s="59" t="s">
        <v>118</v>
      </c>
      <c r="B31" s="51" t="s">
        <v>156</v>
      </c>
      <c r="C31" s="41" t="s">
        <v>21</v>
      </c>
      <c r="D31" s="41" t="s">
        <v>113</v>
      </c>
      <c r="E31" s="41"/>
      <c r="F31" s="41"/>
      <c r="G31" s="41" t="s">
        <v>157</v>
      </c>
      <c r="H31" s="41" t="s">
        <v>157</v>
      </c>
      <c r="I31" s="41" t="s">
        <v>157</v>
      </c>
      <c r="J31" s="41" t="s">
        <v>157</v>
      </c>
      <c r="K31" s="41" t="s">
        <v>157</v>
      </c>
      <c r="L31" s="41" t="s">
        <v>157</v>
      </c>
      <c r="M31" s="41"/>
    </row>
    <row r="32" spans="1:13" s="52" customFormat="1" ht="178.5">
      <c r="A32" s="50" t="s">
        <v>158</v>
      </c>
      <c r="B32" s="51" t="s">
        <v>159</v>
      </c>
      <c r="C32" s="41" t="s">
        <v>160</v>
      </c>
      <c r="D32" s="41" t="s">
        <v>113</v>
      </c>
      <c r="E32" s="41"/>
      <c r="F32" s="41"/>
      <c r="G32" s="41" t="s">
        <v>137</v>
      </c>
      <c r="H32" s="41" t="s">
        <v>137</v>
      </c>
      <c r="I32" s="41" t="s">
        <v>161</v>
      </c>
      <c r="J32" s="41" t="s">
        <v>161</v>
      </c>
      <c r="K32" s="41" t="s">
        <v>161</v>
      </c>
      <c r="L32" s="41" t="s">
        <v>141</v>
      </c>
      <c r="M32" s="41"/>
    </row>
    <row r="33" spans="1:13" s="52" customFormat="1" ht="12">
      <c r="A33" s="60"/>
      <c r="B33" s="61"/>
    </row>
    <row r="34" spans="1:13" s="52" customFormat="1" ht="12">
      <c r="A34" s="60"/>
      <c r="B34" s="61"/>
    </row>
    <row r="35" spans="1:13" s="254" customFormat="1" ht="12.75"/>
    <row r="36" spans="1:13" s="52" customFormat="1" ht="12">
      <c r="A36" s="60"/>
      <c r="B36" s="61"/>
    </row>
    <row r="37" spans="1:13" s="52" customFormat="1" ht="12">
      <c r="A37" s="255"/>
      <c r="B37" s="255"/>
      <c r="C37" s="255"/>
      <c r="D37" s="255"/>
      <c r="K37" s="255"/>
      <c r="L37" s="255"/>
      <c r="M37" s="255"/>
    </row>
    <row r="38" spans="1:13" s="52" customFormat="1" ht="12">
      <c r="A38" s="60"/>
      <c r="B38" s="61"/>
    </row>
  </sheetData>
  <mergeCells count="25">
    <mergeCell ref="K1:M1"/>
    <mergeCell ref="K2:M2"/>
    <mergeCell ref="B4:M4"/>
    <mergeCell ref="A5:A7"/>
    <mergeCell ref="B5:B7"/>
    <mergeCell ref="C5:C7"/>
    <mergeCell ref="D5:D7"/>
    <mergeCell ref="E5:F5"/>
    <mergeCell ref="G5:J5"/>
    <mergeCell ref="K5:L5"/>
    <mergeCell ref="M5:M7"/>
    <mergeCell ref="E6:F6"/>
    <mergeCell ref="G6:H6"/>
    <mergeCell ref="I6:J6"/>
    <mergeCell ref="K6:K7"/>
    <mergeCell ref="L6:L7"/>
    <mergeCell ref="A35:XFD35"/>
    <mergeCell ref="A37:D37"/>
    <mergeCell ref="K37:M37"/>
    <mergeCell ref="B8:M8"/>
    <mergeCell ref="B9:M9"/>
    <mergeCell ref="B10:M10"/>
    <mergeCell ref="B16:M16"/>
    <mergeCell ref="A27:M27"/>
    <mergeCell ref="B28:M28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V40"/>
  <sheetViews>
    <sheetView workbookViewId="0">
      <selection activeCell="P1" sqref="P1:S1"/>
    </sheetView>
  </sheetViews>
  <sheetFormatPr defaultRowHeight="12"/>
  <cols>
    <col min="1" max="1" width="3.85546875" style="64" customWidth="1"/>
    <col min="2" max="2" width="28.42578125" style="82" customWidth="1"/>
    <col min="3" max="3" width="8" style="82" customWidth="1"/>
    <col min="4" max="4" width="9.140625" style="82"/>
    <col min="5" max="5" width="7.28515625" style="82" hidden="1" customWidth="1"/>
    <col min="6" max="6" width="6.5703125" style="82" customWidth="1"/>
    <col min="7" max="7" width="7" style="64" customWidth="1"/>
    <col min="8" max="8" width="7.28515625" style="82" hidden="1" customWidth="1"/>
    <col min="9" max="9" width="6.42578125" style="82" hidden="1" customWidth="1"/>
    <col min="10" max="10" width="6.28515625" style="82" customWidth="1"/>
    <col min="11" max="11" width="6.7109375" style="82" customWidth="1"/>
    <col min="12" max="12" width="6.5703125" style="82" hidden="1" customWidth="1"/>
    <col min="13" max="13" width="6.7109375" style="82" hidden="1" customWidth="1"/>
    <col min="14" max="14" width="8" style="82" customWidth="1"/>
    <col min="15" max="15" width="9.28515625" style="82" customWidth="1"/>
    <col min="16" max="17" width="7.5703125" style="64" customWidth="1"/>
    <col min="18" max="18" width="7.5703125" style="64" hidden="1" customWidth="1"/>
    <col min="19" max="19" width="21.5703125" style="64" customWidth="1"/>
    <col min="20" max="16384" width="9.140625" style="64"/>
  </cols>
  <sheetData>
    <row r="1" spans="1:22" ht="50.25" customHeight="1">
      <c r="B1" s="65"/>
      <c r="C1" s="65"/>
      <c r="D1" s="65"/>
      <c r="E1" s="65"/>
      <c r="F1" s="65"/>
      <c r="G1" s="66"/>
      <c r="H1" s="65"/>
      <c r="I1" s="65"/>
      <c r="J1" s="65"/>
      <c r="K1" s="65"/>
      <c r="L1" s="65"/>
      <c r="M1" s="65"/>
      <c r="N1" s="65"/>
      <c r="O1" s="65"/>
      <c r="P1" s="291"/>
      <c r="Q1" s="291"/>
      <c r="R1" s="291"/>
      <c r="S1" s="291"/>
      <c r="T1" s="291"/>
      <c r="U1" s="291"/>
      <c r="V1" s="291"/>
    </row>
    <row r="2" spans="1:22" ht="34.5" customHeight="1">
      <c r="B2" s="292" t="s">
        <v>386</v>
      </c>
      <c r="C2" s="292"/>
      <c r="D2" s="292"/>
      <c r="E2" s="292"/>
      <c r="F2" s="292"/>
      <c r="G2" s="292"/>
      <c r="H2" s="292"/>
      <c r="I2" s="292"/>
      <c r="J2" s="292"/>
      <c r="K2" s="292"/>
      <c r="L2" s="292"/>
      <c r="M2" s="292"/>
      <c r="N2" s="292"/>
      <c r="O2" s="292"/>
      <c r="P2" s="292"/>
      <c r="Q2" s="292"/>
      <c r="R2" s="292"/>
      <c r="S2" s="292"/>
      <c r="T2" s="67"/>
      <c r="U2" s="67"/>
      <c r="V2" s="67"/>
    </row>
    <row r="3" spans="1:22" ht="47.25" customHeight="1">
      <c r="A3" s="293" t="s">
        <v>3</v>
      </c>
      <c r="B3" s="293" t="s">
        <v>4</v>
      </c>
      <c r="C3" s="293" t="s">
        <v>5</v>
      </c>
      <c r="D3" s="293" t="s">
        <v>6</v>
      </c>
      <c r="E3" s="294" t="s">
        <v>73</v>
      </c>
      <c r="F3" s="295"/>
      <c r="G3" s="296"/>
      <c r="H3" s="282" t="s">
        <v>44</v>
      </c>
      <c r="I3" s="282"/>
      <c r="J3" s="282"/>
      <c r="K3" s="282"/>
      <c r="L3" s="282"/>
      <c r="M3" s="282"/>
      <c r="N3" s="282"/>
      <c r="O3" s="282"/>
      <c r="P3" s="282" t="s">
        <v>9</v>
      </c>
      <c r="Q3" s="282"/>
      <c r="R3" s="282"/>
      <c r="S3" s="282" t="s">
        <v>10</v>
      </c>
    </row>
    <row r="4" spans="1:22" ht="12" customHeight="1">
      <c r="A4" s="293"/>
      <c r="B4" s="293"/>
      <c r="C4" s="293"/>
      <c r="D4" s="293"/>
      <c r="E4" s="297"/>
      <c r="F4" s="298"/>
      <c r="G4" s="299"/>
      <c r="H4" s="300" t="s">
        <v>162</v>
      </c>
      <c r="I4" s="301"/>
      <c r="J4" s="293" t="s">
        <v>163</v>
      </c>
      <c r="K4" s="293"/>
      <c r="L4" s="293" t="s">
        <v>164</v>
      </c>
      <c r="M4" s="293"/>
      <c r="N4" s="282" t="s">
        <v>12</v>
      </c>
      <c r="O4" s="282"/>
      <c r="P4" s="282" t="s">
        <v>165</v>
      </c>
      <c r="Q4" s="282" t="s">
        <v>166</v>
      </c>
      <c r="R4" s="282" t="s">
        <v>167</v>
      </c>
      <c r="S4" s="282"/>
    </row>
    <row r="5" spans="1:22">
      <c r="A5" s="293"/>
      <c r="B5" s="293"/>
      <c r="C5" s="293"/>
      <c r="D5" s="293"/>
      <c r="E5" s="68" t="s">
        <v>14</v>
      </c>
      <c r="F5" s="68" t="s">
        <v>13</v>
      </c>
      <c r="G5" s="69" t="s">
        <v>14</v>
      </c>
      <c r="H5" s="68" t="s">
        <v>13</v>
      </c>
      <c r="I5" s="68" t="s">
        <v>14</v>
      </c>
      <c r="J5" s="68" t="s">
        <v>13</v>
      </c>
      <c r="K5" s="68" t="s">
        <v>14</v>
      </c>
      <c r="L5" s="68" t="s">
        <v>13</v>
      </c>
      <c r="M5" s="68" t="s">
        <v>14</v>
      </c>
      <c r="N5" s="68" t="s">
        <v>13</v>
      </c>
      <c r="O5" s="68" t="s">
        <v>14</v>
      </c>
      <c r="P5" s="282"/>
      <c r="Q5" s="282"/>
      <c r="R5" s="282"/>
      <c r="S5" s="282"/>
    </row>
    <row r="6" spans="1:22">
      <c r="A6" s="70">
        <v>1</v>
      </c>
      <c r="B6" s="68">
        <v>2</v>
      </c>
      <c r="C6" s="68">
        <v>3</v>
      </c>
      <c r="D6" s="68">
        <v>4</v>
      </c>
      <c r="E6" s="68"/>
      <c r="F6" s="68">
        <v>5</v>
      </c>
      <c r="G6" s="69">
        <v>6</v>
      </c>
      <c r="H6" s="68"/>
      <c r="I6" s="68"/>
      <c r="J6" s="68">
        <v>7</v>
      </c>
      <c r="K6" s="68">
        <v>8</v>
      </c>
      <c r="L6" s="68"/>
      <c r="M6" s="68"/>
      <c r="N6" s="68">
        <v>9</v>
      </c>
      <c r="O6" s="68">
        <v>10</v>
      </c>
      <c r="P6" s="69">
        <v>11</v>
      </c>
      <c r="Q6" s="69">
        <v>12</v>
      </c>
      <c r="R6" s="69"/>
      <c r="S6" s="69">
        <v>13</v>
      </c>
    </row>
    <row r="7" spans="1:22" ht="32.25" customHeight="1">
      <c r="A7" s="70"/>
      <c r="B7" s="284" t="str">
        <f>[1]Лист5!A6</f>
        <v>Цель: обеспечение высокого качества образования, соответствующего потребностям граждан и перспективным задачам развития экономики Ужурского района, государственная поддержка детей-сирот, детей, оставшихся без попечения родителей, отдых и оздоровление детей в летний период</v>
      </c>
      <c r="C7" s="284"/>
      <c r="D7" s="284"/>
      <c r="E7" s="284"/>
      <c r="F7" s="284"/>
      <c r="G7" s="284"/>
      <c r="H7" s="284"/>
      <c r="I7" s="284"/>
      <c r="J7" s="284"/>
      <c r="K7" s="284"/>
      <c r="L7" s="284"/>
      <c r="M7" s="284"/>
      <c r="N7" s="284"/>
      <c r="O7" s="284"/>
      <c r="P7" s="284"/>
      <c r="Q7" s="284"/>
      <c r="R7" s="284"/>
      <c r="S7" s="284"/>
    </row>
    <row r="8" spans="1:22" ht="65.25" customHeight="1">
      <c r="A8" s="70"/>
      <c r="B8" s="71" t="str">
        <f>[1]Лист5!B7</f>
        <v>Удельный вес численности населения в возрасте 5-18 лет, охваченного образованием, в общей численности населения в возрасте 5-18 лет</v>
      </c>
      <c r="C8" s="72" t="s">
        <v>21</v>
      </c>
      <c r="D8" s="73" t="s">
        <v>168</v>
      </c>
      <c r="E8" s="73">
        <v>77</v>
      </c>
      <c r="F8" s="73">
        <v>86</v>
      </c>
      <c r="G8" s="74">
        <v>77</v>
      </c>
      <c r="H8" s="74">
        <v>86.4</v>
      </c>
      <c r="I8" s="74">
        <v>86.4</v>
      </c>
      <c r="J8" s="74">
        <v>86.4</v>
      </c>
      <c r="K8" s="73">
        <v>86.4</v>
      </c>
      <c r="L8" s="74">
        <v>86.4</v>
      </c>
      <c r="M8" s="73"/>
      <c r="N8" s="75">
        <v>86</v>
      </c>
      <c r="O8" s="73">
        <v>88.7</v>
      </c>
      <c r="P8" s="74">
        <v>86.4</v>
      </c>
      <c r="Q8" s="75">
        <v>86.8</v>
      </c>
      <c r="R8" s="74">
        <v>87.4</v>
      </c>
      <c r="S8" s="74"/>
    </row>
    <row r="9" spans="1:22" ht="156">
      <c r="A9" s="70"/>
      <c r="B9" s="71" t="str">
        <f>[1]Лист5!B8</f>
        <v>Отношение численности детей в возрасте 3–7 лет, которым предоставлена возможность получать услуги дошкольного образования, к численности детей в возрасте от 3 до 7 лет, скорректированной на численность детей в возрасте от 5 до 7 лет, обучающихся в школе, проживающих на территории Ужурского района (с учетом групп кратковременного пребывания)</v>
      </c>
      <c r="C9" s="73" t="s">
        <v>21</v>
      </c>
      <c r="D9" s="73" t="s">
        <v>168</v>
      </c>
      <c r="E9" s="73">
        <v>49.7</v>
      </c>
      <c r="F9" s="73">
        <v>44.5</v>
      </c>
      <c r="G9" s="74">
        <v>42.4</v>
      </c>
      <c r="H9" s="74">
        <v>50.8</v>
      </c>
      <c r="I9" s="74">
        <v>50.8</v>
      </c>
      <c r="J9" s="74">
        <v>50.8</v>
      </c>
      <c r="K9" s="73">
        <v>50.8</v>
      </c>
      <c r="L9" s="74">
        <v>50.8</v>
      </c>
      <c r="M9" s="73"/>
      <c r="N9" s="74">
        <v>44.5</v>
      </c>
      <c r="O9" s="73">
        <v>60.4</v>
      </c>
      <c r="P9" s="74">
        <v>50.8</v>
      </c>
      <c r="Q9" s="74">
        <v>72.400000000000006</v>
      </c>
      <c r="R9" s="74">
        <v>87.2</v>
      </c>
      <c r="S9" s="74"/>
    </row>
    <row r="10" spans="1:22" ht="36">
      <c r="A10" s="70"/>
      <c r="B10" s="71" t="str">
        <f>[1]Лист5!B9</f>
        <v>Доля школ района, имеющих средний балл ЕГЭ (в расчете на 1 предмет) выше 50 баллов</v>
      </c>
      <c r="C10" s="72" t="s">
        <v>21</v>
      </c>
      <c r="D10" s="73" t="s">
        <v>168</v>
      </c>
      <c r="E10" s="73">
        <v>16</v>
      </c>
      <c r="F10" s="73">
        <v>88.9</v>
      </c>
      <c r="G10" s="74">
        <v>88.9</v>
      </c>
      <c r="H10" s="74">
        <v>100</v>
      </c>
      <c r="I10" s="74">
        <v>0</v>
      </c>
      <c r="J10" s="74">
        <v>100</v>
      </c>
      <c r="K10" s="73">
        <v>100</v>
      </c>
      <c r="L10" s="74">
        <v>100</v>
      </c>
      <c r="M10" s="73"/>
      <c r="N10" s="74">
        <v>88.9</v>
      </c>
      <c r="O10" s="73">
        <v>100</v>
      </c>
      <c r="P10" s="74">
        <v>100</v>
      </c>
      <c r="Q10" s="74">
        <v>100</v>
      </c>
      <c r="R10" s="74">
        <v>100</v>
      </c>
      <c r="S10" s="74"/>
    </row>
    <row r="11" spans="1:22" ht="74.25" customHeight="1">
      <c r="A11" s="70"/>
      <c r="B11" s="71" t="str">
        <f>[1]Лист5!B10</f>
        <v>Доля муниципальных общеобразовательных организаций, соответствующих современным требованиям обучения, в общем количестве муниципальных общеобразовательных организаций</v>
      </c>
      <c r="C11" s="73" t="s">
        <v>21</v>
      </c>
      <c r="D11" s="73" t="s">
        <v>168</v>
      </c>
      <c r="E11" s="73">
        <v>33.299999999999997</v>
      </c>
      <c r="F11" s="73">
        <v>72.599999999999994</v>
      </c>
      <c r="G11" s="74">
        <v>72.569999999999993</v>
      </c>
      <c r="H11" s="74">
        <v>72.599999999999994</v>
      </c>
      <c r="I11" s="74">
        <v>72.599999999999994</v>
      </c>
      <c r="J11" s="74">
        <v>72.599999999999994</v>
      </c>
      <c r="K11" s="73">
        <v>72.599999999999994</v>
      </c>
      <c r="L11" s="74">
        <v>72.599999999999994</v>
      </c>
      <c r="M11" s="73"/>
      <c r="N11" s="74">
        <v>72.599999999999994</v>
      </c>
      <c r="O11" s="73">
        <v>75.53</v>
      </c>
      <c r="P11" s="74">
        <v>72.599999999999994</v>
      </c>
      <c r="Q11" s="74">
        <v>72.599999999999994</v>
      </c>
      <c r="R11" s="74">
        <v>83.3</v>
      </c>
      <c r="S11" s="74"/>
    </row>
    <row r="12" spans="1:22" ht="28.5" customHeight="1">
      <c r="A12" s="70"/>
      <c r="B12" s="285" t="s">
        <v>169</v>
      </c>
      <c r="C12" s="285"/>
      <c r="D12" s="285"/>
      <c r="E12" s="285"/>
      <c r="F12" s="285"/>
      <c r="G12" s="285"/>
      <c r="H12" s="285"/>
      <c r="I12" s="285"/>
      <c r="J12" s="285"/>
      <c r="K12" s="285"/>
      <c r="L12" s="285"/>
      <c r="M12" s="285"/>
      <c r="N12" s="285"/>
      <c r="O12" s="285"/>
      <c r="P12" s="285"/>
      <c r="Q12" s="285"/>
      <c r="R12" s="285"/>
      <c r="S12" s="285"/>
    </row>
    <row r="13" spans="1:22" ht="16.5" customHeight="1">
      <c r="A13" s="70"/>
      <c r="B13" s="284" t="s">
        <v>170</v>
      </c>
      <c r="C13" s="284"/>
      <c r="D13" s="284"/>
      <c r="E13" s="284"/>
      <c r="F13" s="284"/>
      <c r="G13" s="284"/>
      <c r="H13" s="284"/>
      <c r="I13" s="284"/>
      <c r="J13" s="284"/>
      <c r="K13" s="284"/>
      <c r="L13" s="284"/>
      <c r="M13" s="284"/>
      <c r="N13" s="284"/>
      <c r="O13" s="284"/>
      <c r="P13" s="284"/>
      <c r="Q13" s="284"/>
      <c r="R13" s="284"/>
      <c r="S13" s="284"/>
    </row>
    <row r="14" spans="1:22" ht="18.75" customHeight="1">
      <c r="A14" s="70"/>
      <c r="B14" s="286" t="s">
        <v>171</v>
      </c>
      <c r="C14" s="286"/>
      <c r="D14" s="286"/>
      <c r="E14" s="286"/>
      <c r="F14" s="286"/>
      <c r="G14" s="286"/>
      <c r="H14" s="286"/>
      <c r="I14" s="286"/>
      <c r="J14" s="286"/>
      <c r="K14" s="286"/>
      <c r="L14" s="286"/>
      <c r="M14" s="286"/>
      <c r="N14" s="286"/>
      <c r="O14" s="286"/>
      <c r="P14" s="286"/>
      <c r="Q14" s="286"/>
      <c r="R14" s="286"/>
      <c r="S14" s="286"/>
    </row>
    <row r="15" spans="1:22" ht="50.25" customHeight="1">
      <c r="A15" s="70"/>
      <c r="B15" s="71" t="s">
        <v>172</v>
      </c>
      <c r="C15" s="73" t="s">
        <v>21</v>
      </c>
      <c r="D15" s="73">
        <v>0.1</v>
      </c>
      <c r="E15" s="73">
        <v>33</v>
      </c>
      <c r="F15" s="73">
        <v>51.8</v>
      </c>
      <c r="G15" s="74">
        <v>51.6</v>
      </c>
      <c r="H15" s="73">
        <v>51.8</v>
      </c>
      <c r="I15" s="73">
        <v>51.8</v>
      </c>
      <c r="J15" s="73">
        <v>51.8</v>
      </c>
      <c r="K15" s="73">
        <v>51.8</v>
      </c>
      <c r="L15" s="73">
        <v>51.8</v>
      </c>
      <c r="M15" s="73"/>
      <c r="N15" s="73">
        <v>51.8</v>
      </c>
      <c r="O15" s="73">
        <v>51.5</v>
      </c>
      <c r="P15" s="73">
        <v>51.8</v>
      </c>
      <c r="Q15" s="73">
        <v>51.8</v>
      </c>
      <c r="R15" s="73">
        <v>51.8</v>
      </c>
      <c r="S15" s="74"/>
    </row>
    <row r="16" spans="1:22" ht="108" customHeight="1">
      <c r="A16" s="70"/>
      <c r="B16" s="71" t="s">
        <v>173</v>
      </c>
      <c r="C16" s="73" t="s">
        <v>21</v>
      </c>
      <c r="D16" s="73">
        <v>0.1</v>
      </c>
      <c r="E16" s="73">
        <v>100</v>
      </c>
      <c r="F16" s="73">
        <v>100</v>
      </c>
      <c r="G16" s="74">
        <v>100</v>
      </c>
      <c r="H16" s="73">
        <v>100</v>
      </c>
      <c r="I16" s="73">
        <v>100</v>
      </c>
      <c r="J16" s="73">
        <v>100</v>
      </c>
      <c r="K16" s="73">
        <v>100</v>
      </c>
      <c r="L16" s="73">
        <v>100</v>
      </c>
      <c r="M16" s="73"/>
      <c r="N16" s="73">
        <v>100</v>
      </c>
      <c r="O16" s="73">
        <v>100</v>
      </c>
      <c r="P16" s="73">
        <v>100</v>
      </c>
      <c r="Q16" s="73">
        <v>100</v>
      </c>
      <c r="R16" s="73">
        <v>100</v>
      </c>
      <c r="S16" s="74"/>
    </row>
    <row r="17" spans="1:19">
      <c r="A17" s="70"/>
      <c r="B17" s="284" t="s">
        <v>174</v>
      </c>
      <c r="C17" s="284"/>
      <c r="D17" s="284"/>
      <c r="E17" s="284"/>
      <c r="F17" s="284"/>
      <c r="G17" s="284"/>
      <c r="H17" s="284"/>
      <c r="I17" s="284"/>
      <c r="J17" s="284"/>
      <c r="K17" s="284"/>
      <c r="L17" s="284"/>
      <c r="M17" s="284"/>
      <c r="N17" s="284"/>
      <c r="O17" s="284"/>
      <c r="P17" s="284"/>
      <c r="Q17" s="284"/>
      <c r="R17" s="284"/>
      <c r="S17" s="284"/>
    </row>
    <row r="18" spans="1:19">
      <c r="A18" s="70"/>
      <c r="B18" s="76" t="s">
        <v>175</v>
      </c>
      <c r="C18" s="76"/>
      <c r="D18" s="76"/>
      <c r="E18" s="77"/>
      <c r="F18" s="77"/>
      <c r="G18" s="78"/>
      <c r="H18" s="77"/>
      <c r="I18" s="77"/>
      <c r="J18" s="77"/>
      <c r="K18" s="77"/>
      <c r="L18" s="77"/>
      <c r="M18" s="77"/>
      <c r="N18" s="77"/>
      <c r="O18" s="77"/>
      <c r="P18" s="78"/>
      <c r="Q18" s="78"/>
      <c r="R18" s="78"/>
      <c r="S18" s="78"/>
    </row>
    <row r="19" spans="1:19" ht="96">
      <c r="A19" s="70"/>
      <c r="B19" s="71" t="s">
        <v>176</v>
      </c>
      <c r="C19" s="73" t="s">
        <v>21</v>
      </c>
      <c r="D19" s="73">
        <v>0.33</v>
      </c>
      <c r="E19" s="73">
        <v>2.6</v>
      </c>
      <c r="F19" s="73">
        <v>0.01</v>
      </c>
      <c r="G19" s="73">
        <v>0</v>
      </c>
      <c r="H19" s="73">
        <v>0</v>
      </c>
      <c r="I19" s="73">
        <v>0</v>
      </c>
      <c r="J19" s="73">
        <v>0</v>
      </c>
      <c r="K19" s="73">
        <v>0</v>
      </c>
      <c r="L19" s="73">
        <v>0</v>
      </c>
      <c r="M19" s="73"/>
      <c r="N19" s="73">
        <v>0.01</v>
      </c>
      <c r="O19" s="73">
        <v>0</v>
      </c>
      <c r="P19" s="73">
        <v>0</v>
      </c>
      <c r="Q19" s="73">
        <v>0</v>
      </c>
      <c r="R19" s="73">
        <v>0</v>
      </c>
      <c r="S19" s="73"/>
    </row>
    <row r="20" spans="1:19" ht="36">
      <c r="A20" s="70"/>
      <c r="B20" s="71" t="s">
        <v>177</v>
      </c>
      <c r="C20" s="73" t="s">
        <v>21</v>
      </c>
      <c r="D20" s="73">
        <v>0.3</v>
      </c>
      <c r="E20" s="73">
        <v>83.3</v>
      </c>
      <c r="F20" s="73">
        <v>83.3</v>
      </c>
      <c r="G20" s="73">
        <v>83.3</v>
      </c>
      <c r="H20" s="73">
        <v>83.3</v>
      </c>
      <c r="I20" s="73">
        <v>83.3</v>
      </c>
      <c r="J20" s="73">
        <v>83.3</v>
      </c>
      <c r="K20" s="73">
        <v>83.3</v>
      </c>
      <c r="L20" s="73">
        <v>83.3</v>
      </c>
      <c r="M20" s="73"/>
      <c r="N20" s="73">
        <v>83.3</v>
      </c>
      <c r="O20" s="73">
        <v>77.8</v>
      </c>
      <c r="P20" s="73">
        <v>83.3</v>
      </c>
      <c r="Q20" s="73">
        <v>83.3</v>
      </c>
      <c r="R20" s="73">
        <v>83.3</v>
      </c>
      <c r="S20" s="73"/>
    </row>
    <row r="21" spans="1:19">
      <c r="A21" s="70"/>
      <c r="B21" s="287" t="s">
        <v>178</v>
      </c>
      <c r="C21" s="287"/>
      <c r="D21" s="287"/>
      <c r="E21" s="287"/>
      <c r="F21" s="287"/>
      <c r="G21" s="287"/>
      <c r="H21" s="287"/>
      <c r="I21" s="287"/>
      <c r="J21" s="287"/>
      <c r="K21" s="287"/>
      <c r="L21" s="287"/>
      <c r="M21" s="287"/>
      <c r="N21" s="287"/>
      <c r="O21" s="287"/>
      <c r="P21" s="287"/>
      <c r="Q21" s="287"/>
      <c r="R21" s="287"/>
      <c r="S21" s="287"/>
    </row>
    <row r="22" spans="1:19">
      <c r="A22" s="70"/>
      <c r="B22" s="288" t="s">
        <v>179</v>
      </c>
      <c r="C22" s="288"/>
      <c r="D22" s="288"/>
      <c r="E22" s="288"/>
      <c r="F22" s="288"/>
      <c r="G22" s="288"/>
      <c r="H22" s="288"/>
      <c r="I22" s="288"/>
      <c r="J22" s="288"/>
      <c r="K22" s="288"/>
      <c r="L22" s="288"/>
      <c r="M22" s="288"/>
      <c r="N22" s="288"/>
      <c r="O22" s="288"/>
      <c r="P22" s="288"/>
      <c r="Q22" s="288"/>
      <c r="R22" s="288"/>
      <c r="S22" s="288"/>
    </row>
    <row r="23" spans="1:19" ht="84">
      <c r="A23" s="70"/>
      <c r="B23" s="79" t="s">
        <v>180</v>
      </c>
      <c r="C23" s="73" t="s">
        <v>21</v>
      </c>
      <c r="D23" s="73">
        <v>0.05</v>
      </c>
      <c r="E23" s="80">
        <v>38</v>
      </c>
      <c r="F23" s="80">
        <v>86.4</v>
      </c>
      <c r="G23" s="80">
        <v>86</v>
      </c>
      <c r="H23" s="80">
        <v>86.7</v>
      </c>
      <c r="I23" s="80">
        <v>86.7</v>
      </c>
      <c r="J23" s="80">
        <v>86.7</v>
      </c>
      <c r="K23" s="80">
        <v>86.7</v>
      </c>
      <c r="L23" s="80">
        <v>86.7</v>
      </c>
      <c r="M23" s="80"/>
      <c r="N23" s="80">
        <v>74</v>
      </c>
      <c r="O23" s="80">
        <v>92.8</v>
      </c>
      <c r="P23" s="80">
        <v>75.599999999999994</v>
      </c>
      <c r="Q23" s="80">
        <v>76.900000000000006</v>
      </c>
      <c r="R23" s="80">
        <v>88.2</v>
      </c>
      <c r="S23" s="80"/>
    </row>
    <row r="24" spans="1:19">
      <c r="A24" s="70"/>
      <c r="B24" s="287"/>
      <c r="C24" s="287"/>
      <c r="D24" s="287"/>
      <c r="E24" s="287"/>
      <c r="F24" s="287"/>
      <c r="G24" s="287"/>
      <c r="H24" s="287"/>
      <c r="I24" s="287"/>
      <c r="J24" s="287"/>
      <c r="K24" s="287"/>
      <c r="L24" s="287"/>
      <c r="M24" s="287"/>
      <c r="N24" s="287"/>
      <c r="O24" s="287"/>
      <c r="P24" s="287"/>
      <c r="Q24" s="287"/>
      <c r="R24" s="287"/>
      <c r="S24" s="287"/>
    </row>
    <row r="25" spans="1:19">
      <c r="A25" s="70"/>
      <c r="B25" s="80"/>
      <c r="C25" s="73"/>
      <c r="D25" s="73"/>
      <c r="E25" s="81"/>
      <c r="F25" s="81"/>
      <c r="G25" s="81"/>
      <c r="H25" s="81"/>
      <c r="I25" s="81"/>
      <c r="J25" s="81"/>
      <c r="K25" s="81"/>
      <c r="L25" s="81"/>
      <c r="M25" s="81"/>
      <c r="N25" s="81"/>
      <c r="O25" s="81"/>
      <c r="P25" s="81"/>
      <c r="Q25" s="81"/>
      <c r="R25" s="81"/>
      <c r="S25" s="81"/>
    </row>
    <row r="26" spans="1:19">
      <c r="A26" s="70"/>
      <c r="B26" s="287" t="s">
        <v>181</v>
      </c>
      <c r="C26" s="287"/>
      <c r="D26" s="287"/>
      <c r="E26" s="287"/>
      <c r="F26" s="287"/>
      <c r="G26" s="287"/>
      <c r="H26" s="287"/>
      <c r="I26" s="287"/>
      <c r="J26" s="287"/>
      <c r="K26" s="287"/>
      <c r="L26" s="287"/>
      <c r="M26" s="287"/>
      <c r="N26" s="287"/>
      <c r="O26" s="287"/>
      <c r="P26" s="287"/>
      <c r="Q26" s="287"/>
      <c r="R26" s="287"/>
      <c r="S26" s="287"/>
    </row>
    <row r="27" spans="1:19">
      <c r="A27" s="70"/>
      <c r="B27" s="289" t="s">
        <v>182</v>
      </c>
      <c r="C27" s="289"/>
      <c r="D27" s="289"/>
      <c r="E27" s="289"/>
      <c r="F27" s="289"/>
      <c r="G27" s="289"/>
      <c r="H27" s="289"/>
      <c r="I27" s="289"/>
      <c r="J27" s="289"/>
      <c r="K27" s="289"/>
      <c r="L27" s="289"/>
      <c r="M27" s="289"/>
      <c r="N27" s="289"/>
      <c r="O27" s="289"/>
      <c r="P27" s="289"/>
      <c r="Q27" s="289"/>
      <c r="R27" s="289"/>
      <c r="S27" s="289"/>
    </row>
    <row r="28" spans="1:19" ht="24">
      <c r="A28" s="70"/>
      <c r="B28" s="79" t="s">
        <v>183</v>
      </c>
      <c r="C28" s="73" t="s">
        <v>21</v>
      </c>
      <c r="D28" s="73">
        <v>0.02</v>
      </c>
      <c r="E28" s="73">
        <v>94</v>
      </c>
      <c r="F28" s="73">
        <v>61.3</v>
      </c>
      <c r="G28" s="73">
        <v>61.3</v>
      </c>
      <c r="H28" s="73">
        <v>62.4</v>
      </c>
      <c r="I28" s="73">
        <v>0</v>
      </c>
      <c r="J28" s="73">
        <v>62.4</v>
      </c>
      <c r="K28" s="73">
        <v>62.4</v>
      </c>
      <c r="L28" s="73">
        <v>62.4</v>
      </c>
      <c r="M28" s="73"/>
      <c r="N28" s="73">
        <v>61.3</v>
      </c>
      <c r="O28" s="73">
        <v>79.2</v>
      </c>
      <c r="P28" s="73">
        <v>62.4</v>
      </c>
      <c r="Q28" s="73">
        <v>62.6</v>
      </c>
      <c r="R28" s="73">
        <v>62.9</v>
      </c>
      <c r="S28" s="73"/>
    </row>
    <row r="29" spans="1:19">
      <c r="A29" s="70"/>
      <c r="B29" s="290" t="s">
        <v>184</v>
      </c>
      <c r="C29" s="290"/>
      <c r="D29" s="290"/>
      <c r="E29" s="290"/>
      <c r="F29" s="290"/>
      <c r="G29" s="290"/>
      <c r="H29" s="290"/>
      <c r="I29" s="290"/>
      <c r="J29" s="290"/>
      <c r="K29" s="290"/>
      <c r="L29" s="290"/>
      <c r="M29" s="290"/>
      <c r="N29" s="290"/>
      <c r="O29" s="290"/>
      <c r="P29" s="290"/>
      <c r="Q29" s="290"/>
      <c r="R29" s="290"/>
      <c r="S29" s="290"/>
    </row>
    <row r="30" spans="1:19" s="70" customFormat="1" ht="48">
      <c r="B30" s="80" t="s">
        <v>185</v>
      </c>
      <c r="C30" s="73" t="s">
        <v>21</v>
      </c>
      <c r="D30" s="73">
        <v>0.03</v>
      </c>
      <c r="E30" s="73">
        <v>22.4</v>
      </c>
      <c r="F30" s="73">
        <v>22.3</v>
      </c>
      <c r="G30" s="73">
        <v>22.3</v>
      </c>
      <c r="H30" s="73">
        <v>22.3</v>
      </c>
      <c r="I30" s="73">
        <v>22.3</v>
      </c>
      <c r="J30" s="73">
        <v>22.3</v>
      </c>
      <c r="K30" s="73">
        <v>22.3</v>
      </c>
      <c r="L30" s="73">
        <v>22.3</v>
      </c>
      <c r="M30" s="73"/>
      <c r="N30" s="73">
        <v>22.1</v>
      </c>
      <c r="O30" s="73">
        <v>40.5</v>
      </c>
      <c r="P30" s="73">
        <v>22.3</v>
      </c>
      <c r="Q30" s="73">
        <v>22.3</v>
      </c>
      <c r="R30" s="73">
        <v>22.3</v>
      </c>
      <c r="S30" s="73"/>
    </row>
    <row r="31" spans="1:19" s="70" customFormat="1" ht="60">
      <c r="B31" s="80" t="s">
        <v>186</v>
      </c>
      <c r="C31" s="73" t="s">
        <v>21</v>
      </c>
      <c r="D31" s="73">
        <v>0.03</v>
      </c>
      <c r="E31" s="73">
        <v>100</v>
      </c>
      <c r="F31" s="73">
        <v>100</v>
      </c>
      <c r="G31" s="73">
        <v>100</v>
      </c>
      <c r="H31" s="73">
        <v>100</v>
      </c>
      <c r="I31" s="73">
        <v>100</v>
      </c>
      <c r="J31" s="73">
        <v>100</v>
      </c>
      <c r="K31" s="73">
        <v>100</v>
      </c>
      <c r="L31" s="73">
        <v>100</v>
      </c>
      <c r="M31" s="73"/>
      <c r="N31" s="73">
        <v>100</v>
      </c>
      <c r="O31" s="73">
        <v>100</v>
      </c>
      <c r="P31" s="73">
        <v>100</v>
      </c>
      <c r="Q31" s="73">
        <v>100</v>
      </c>
      <c r="R31" s="73">
        <v>100</v>
      </c>
      <c r="S31" s="73"/>
    </row>
    <row r="32" spans="1:19" s="70" customFormat="1" ht="24">
      <c r="B32" s="80" t="s">
        <v>187</v>
      </c>
      <c r="C32" s="73" t="s">
        <v>21</v>
      </c>
      <c r="D32" s="73">
        <v>0.04</v>
      </c>
      <c r="E32" s="73">
        <v>100</v>
      </c>
      <c r="F32" s="73">
        <v>100</v>
      </c>
      <c r="G32" s="74">
        <v>100</v>
      </c>
      <c r="H32" s="74">
        <v>100</v>
      </c>
      <c r="I32" s="74">
        <v>100</v>
      </c>
      <c r="J32" s="74">
        <v>100</v>
      </c>
      <c r="K32" s="74">
        <v>100</v>
      </c>
      <c r="L32" s="74">
        <v>100</v>
      </c>
      <c r="M32" s="74"/>
      <c r="N32" s="74">
        <v>100</v>
      </c>
      <c r="O32" s="73">
        <v>100</v>
      </c>
      <c r="P32" s="74">
        <v>100</v>
      </c>
      <c r="Q32" s="74">
        <v>100</v>
      </c>
      <c r="R32" s="74">
        <v>100</v>
      </c>
      <c r="S32" s="74"/>
    </row>
    <row r="34" spans="4:15">
      <c r="H34" s="64"/>
      <c r="I34" s="64"/>
      <c r="J34" s="64"/>
      <c r="K34" s="283"/>
      <c r="L34" s="283"/>
      <c r="M34" s="283"/>
      <c r="N34" s="283"/>
      <c r="O34" s="283"/>
    </row>
    <row r="35" spans="4:15">
      <c r="H35" s="64"/>
      <c r="I35" s="64"/>
      <c r="J35" s="64"/>
      <c r="K35" s="64"/>
      <c r="L35" s="64"/>
      <c r="M35" s="64"/>
      <c r="N35" s="64"/>
    </row>
    <row r="36" spans="4:15">
      <c r="H36" s="64"/>
      <c r="I36" s="64"/>
      <c r="J36" s="64"/>
      <c r="K36" s="64"/>
      <c r="L36" s="64"/>
      <c r="M36" s="64"/>
      <c r="N36" s="64"/>
    </row>
    <row r="39" spans="4:15">
      <c r="D39" s="82">
        <f>D32+D31+D30+D28+D25+D23+D20+D19+D16+D15</f>
        <v>1</v>
      </c>
    </row>
    <row r="40" spans="4:15">
      <c r="D40" s="82">
        <f>1-D39</f>
        <v>0</v>
      </c>
    </row>
  </sheetData>
  <mergeCells count="30">
    <mergeCell ref="P1:S1"/>
    <mergeCell ref="T1:V1"/>
    <mergeCell ref="B2:S2"/>
    <mergeCell ref="A3:A5"/>
    <mergeCell ref="B3:B5"/>
    <mergeCell ref="C3:C5"/>
    <mergeCell ref="D3:D5"/>
    <mergeCell ref="E3:G4"/>
    <mergeCell ref="H3:O3"/>
    <mergeCell ref="P3:R3"/>
    <mergeCell ref="S3:S5"/>
    <mergeCell ref="H4:I4"/>
    <mergeCell ref="J4:K4"/>
    <mergeCell ref="L4:M4"/>
    <mergeCell ref="N4:O4"/>
    <mergeCell ref="P4:P5"/>
    <mergeCell ref="Q4:Q5"/>
    <mergeCell ref="R4:R5"/>
    <mergeCell ref="K34:O34"/>
    <mergeCell ref="B7:S7"/>
    <mergeCell ref="B12:S12"/>
    <mergeCell ref="B13:S13"/>
    <mergeCell ref="B14:S14"/>
    <mergeCell ref="B17:S17"/>
    <mergeCell ref="B21:S21"/>
    <mergeCell ref="B22:S22"/>
    <mergeCell ref="B24:S24"/>
    <mergeCell ref="B26:S26"/>
    <mergeCell ref="B27:S27"/>
    <mergeCell ref="B29:S29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K28"/>
  <sheetViews>
    <sheetView workbookViewId="0">
      <selection activeCell="C2" sqref="C2:D2"/>
    </sheetView>
  </sheetViews>
  <sheetFormatPr defaultRowHeight="15"/>
  <cols>
    <col min="2" max="2" width="34.140625" customWidth="1"/>
    <col min="11" max="11" width="9.85546875" customWidth="1"/>
  </cols>
  <sheetData>
    <row r="1" spans="1:11" ht="15.75">
      <c r="A1" s="32"/>
      <c r="B1" s="314" t="s">
        <v>188</v>
      </c>
      <c r="C1" s="314"/>
      <c r="D1" s="314"/>
      <c r="E1" s="314"/>
      <c r="F1" s="314"/>
      <c r="G1" s="314"/>
      <c r="H1" s="314"/>
      <c r="I1" s="314"/>
      <c r="J1" s="314"/>
      <c r="K1" s="314"/>
    </row>
    <row r="2" spans="1:11" ht="16.5" thickBot="1">
      <c r="A2" s="32"/>
      <c r="B2" s="32"/>
      <c r="C2" s="315" t="s">
        <v>388</v>
      </c>
      <c r="D2" s="315"/>
      <c r="E2" s="32"/>
      <c r="F2" s="32"/>
      <c r="G2" s="32"/>
      <c r="H2" s="32"/>
      <c r="I2" s="32"/>
      <c r="J2" s="32"/>
      <c r="K2" s="32"/>
    </row>
    <row r="3" spans="1:11">
      <c r="A3" s="316" t="s">
        <v>3</v>
      </c>
      <c r="B3" s="319" t="s">
        <v>189</v>
      </c>
      <c r="C3" s="319" t="s">
        <v>72</v>
      </c>
      <c r="D3" s="321" t="s">
        <v>6</v>
      </c>
      <c r="E3" s="324" t="s">
        <v>44</v>
      </c>
      <c r="F3" s="325"/>
      <c r="G3" s="325"/>
      <c r="H3" s="326"/>
      <c r="I3" s="304" t="s">
        <v>9</v>
      </c>
      <c r="J3" s="305"/>
      <c r="K3" s="306" t="s">
        <v>10</v>
      </c>
    </row>
    <row r="4" spans="1:11">
      <c r="A4" s="317"/>
      <c r="B4" s="311"/>
      <c r="C4" s="311"/>
      <c r="D4" s="322"/>
      <c r="E4" s="309"/>
      <c r="F4" s="310"/>
      <c r="G4" s="311" t="s">
        <v>12</v>
      </c>
      <c r="H4" s="311"/>
      <c r="I4" s="312" t="s">
        <v>190</v>
      </c>
      <c r="J4" s="312" t="s">
        <v>16</v>
      </c>
      <c r="K4" s="307"/>
    </row>
    <row r="5" spans="1:11" ht="15.75" thickBot="1">
      <c r="A5" s="318"/>
      <c r="B5" s="320"/>
      <c r="C5" s="320"/>
      <c r="D5" s="323"/>
      <c r="E5" s="83"/>
      <c r="F5" s="83"/>
      <c r="G5" s="83" t="s">
        <v>13</v>
      </c>
      <c r="H5" s="83" t="s">
        <v>14</v>
      </c>
      <c r="I5" s="313"/>
      <c r="J5" s="313"/>
      <c r="K5" s="308"/>
    </row>
    <row r="6" spans="1:11" ht="15.75" thickBot="1">
      <c r="A6" s="84">
        <v>1</v>
      </c>
      <c r="B6" s="85">
        <v>2</v>
      </c>
      <c r="C6" s="85">
        <v>3</v>
      </c>
      <c r="D6" s="85">
        <v>4</v>
      </c>
      <c r="E6" s="85">
        <v>5</v>
      </c>
      <c r="F6" s="85">
        <v>6</v>
      </c>
      <c r="G6" s="85">
        <v>7</v>
      </c>
      <c r="H6" s="85">
        <v>8</v>
      </c>
      <c r="I6" s="85">
        <v>9</v>
      </c>
      <c r="J6" s="85">
        <v>10</v>
      </c>
      <c r="K6" s="86">
        <v>11</v>
      </c>
    </row>
    <row r="7" spans="1:11" ht="93.75" customHeight="1">
      <c r="A7" s="302">
        <v>1</v>
      </c>
      <c r="B7" s="87" t="s">
        <v>191</v>
      </c>
      <c r="C7" s="88"/>
      <c r="D7" s="89">
        <v>1</v>
      </c>
      <c r="E7" s="88"/>
      <c r="F7" s="88"/>
      <c r="G7" s="88"/>
      <c r="H7" s="88"/>
      <c r="I7" s="88"/>
      <c r="J7" s="90"/>
      <c r="K7" s="91"/>
    </row>
    <row r="8" spans="1:11" ht="39.75" customHeight="1">
      <c r="A8" s="302"/>
      <c r="B8" s="92" t="s">
        <v>192</v>
      </c>
      <c r="C8" s="93"/>
      <c r="D8" s="94"/>
      <c r="E8" s="93"/>
      <c r="F8" s="93"/>
      <c r="G8" s="93"/>
      <c r="H8" s="93"/>
      <c r="I8" s="93"/>
      <c r="J8" s="95"/>
      <c r="K8" s="96"/>
    </row>
    <row r="9" spans="1:11" ht="64.5" customHeight="1">
      <c r="A9" s="302"/>
      <c r="B9" s="97" t="s">
        <v>193</v>
      </c>
      <c r="C9" s="93" t="s">
        <v>194</v>
      </c>
      <c r="D9" s="98">
        <v>0.4</v>
      </c>
      <c r="E9" s="99"/>
      <c r="F9" s="99"/>
      <c r="G9" s="99">
        <v>28183</v>
      </c>
      <c r="H9" s="99">
        <v>30820</v>
      </c>
      <c r="I9" s="99">
        <v>29274</v>
      </c>
      <c r="J9" s="100">
        <v>31030</v>
      </c>
      <c r="K9" s="96"/>
    </row>
    <row r="10" spans="1:11" ht="36" customHeight="1">
      <c r="A10" s="302"/>
      <c r="B10" s="101" t="s">
        <v>195</v>
      </c>
      <c r="C10" s="93" t="s">
        <v>21</v>
      </c>
      <c r="D10" s="98">
        <v>0.4</v>
      </c>
      <c r="E10" s="99"/>
      <c r="F10" s="99"/>
      <c r="G10" s="99">
        <v>95</v>
      </c>
      <c r="H10" s="99">
        <v>95</v>
      </c>
      <c r="I10" s="99">
        <v>95</v>
      </c>
      <c r="J10" s="100">
        <v>95</v>
      </c>
      <c r="K10" s="96"/>
    </row>
    <row r="11" spans="1:11" ht="62.25" customHeight="1">
      <c r="A11" s="302"/>
      <c r="B11" s="102" t="s">
        <v>196</v>
      </c>
      <c r="C11" s="93" t="s">
        <v>197</v>
      </c>
      <c r="D11" s="98">
        <v>0.2</v>
      </c>
      <c r="E11" s="99"/>
      <c r="F11" s="99"/>
      <c r="G11" s="99">
        <v>0</v>
      </c>
      <c r="H11" s="99">
        <v>0</v>
      </c>
      <c r="I11" s="99">
        <v>5</v>
      </c>
      <c r="J11" s="100">
        <v>5</v>
      </c>
      <c r="K11" s="96"/>
    </row>
    <row r="12" spans="1:11" ht="98.25" customHeight="1">
      <c r="A12" s="303"/>
      <c r="B12" s="102" t="s">
        <v>198</v>
      </c>
      <c r="C12" s="93"/>
      <c r="D12" s="98"/>
      <c r="E12" s="93"/>
      <c r="F12" s="93"/>
      <c r="G12" s="93"/>
      <c r="H12" s="93"/>
      <c r="I12" s="93"/>
      <c r="J12" s="95"/>
      <c r="K12" s="103"/>
    </row>
    <row r="13" spans="1:11" ht="39.75" customHeight="1">
      <c r="A13" s="104" t="s">
        <v>84</v>
      </c>
      <c r="B13" s="105" t="s">
        <v>199</v>
      </c>
      <c r="C13" s="98"/>
      <c r="D13" s="98"/>
      <c r="E13" s="98"/>
      <c r="F13" s="98"/>
      <c r="G13" s="98"/>
      <c r="H13" s="98"/>
      <c r="I13" s="98"/>
      <c r="J13" s="106"/>
      <c r="K13" s="107"/>
    </row>
    <row r="14" spans="1:11" ht="57" customHeight="1">
      <c r="A14" s="108"/>
      <c r="B14" s="109" t="s">
        <v>200</v>
      </c>
      <c r="C14" s="110"/>
      <c r="D14" s="110"/>
      <c r="E14" s="110"/>
      <c r="F14" s="110"/>
      <c r="G14" s="110"/>
      <c r="H14" s="110"/>
      <c r="I14" s="110"/>
      <c r="J14" s="111"/>
      <c r="K14" s="112"/>
    </row>
    <row r="15" spans="1:11" ht="47.25" customHeight="1">
      <c r="A15" s="108"/>
      <c r="B15" s="109" t="s">
        <v>201</v>
      </c>
      <c r="C15" s="110"/>
      <c r="D15" s="110"/>
      <c r="E15" s="110"/>
      <c r="F15" s="110"/>
      <c r="G15" s="110"/>
      <c r="H15" s="110"/>
      <c r="I15" s="110"/>
      <c r="J15" s="111"/>
      <c r="K15" s="112"/>
    </row>
    <row r="16" spans="1:11" ht="54" customHeight="1">
      <c r="A16" s="108"/>
      <c r="B16" s="109" t="s">
        <v>202</v>
      </c>
      <c r="C16" s="113" t="s">
        <v>203</v>
      </c>
      <c r="D16" s="114"/>
      <c r="E16" s="114"/>
      <c r="F16" s="114"/>
      <c r="G16" s="114">
        <v>36</v>
      </c>
      <c r="H16" s="114">
        <v>20</v>
      </c>
      <c r="I16" s="114">
        <v>36</v>
      </c>
      <c r="J16" s="115">
        <v>36</v>
      </c>
      <c r="K16" s="116"/>
    </row>
    <row r="17" spans="1:11" ht="40.5" customHeight="1">
      <c r="A17" s="117" t="s">
        <v>204</v>
      </c>
      <c r="B17" s="118" t="s">
        <v>205</v>
      </c>
      <c r="C17" s="119"/>
      <c r="D17" s="119"/>
      <c r="E17" s="119"/>
      <c r="F17" s="119"/>
      <c r="G17" s="119"/>
      <c r="H17" s="119"/>
      <c r="I17" s="119"/>
      <c r="J17" s="120"/>
      <c r="K17" s="121"/>
    </row>
    <row r="18" spans="1:11" ht="39" customHeight="1">
      <c r="A18" s="117"/>
      <c r="B18" s="122" t="s">
        <v>206</v>
      </c>
      <c r="C18" s="119"/>
      <c r="D18" s="119"/>
      <c r="E18" s="119"/>
      <c r="F18" s="119"/>
      <c r="G18" s="119"/>
      <c r="H18" s="119"/>
      <c r="I18" s="119"/>
      <c r="J18" s="120"/>
      <c r="K18" s="121"/>
    </row>
    <row r="19" spans="1:11" ht="71.25" customHeight="1">
      <c r="A19" s="117"/>
      <c r="B19" s="122" t="s">
        <v>207</v>
      </c>
      <c r="C19" s="119"/>
      <c r="D19" s="119"/>
      <c r="E19" s="119"/>
      <c r="F19" s="119"/>
      <c r="G19" s="119"/>
      <c r="H19" s="119"/>
      <c r="I19" s="119"/>
      <c r="J19" s="120"/>
      <c r="K19" s="121"/>
    </row>
    <row r="20" spans="1:11" ht="45" customHeight="1">
      <c r="A20" s="117"/>
      <c r="B20" s="122" t="s">
        <v>208</v>
      </c>
      <c r="C20" s="119"/>
      <c r="D20" s="119"/>
      <c r="E20" s="119"/>
      <c r="F20" s="119"/>
      <c r="G20" s="119"/>
      <c r="H20" s="119"/>
      <c r="I20" s="119"/>
      <c r="J20" s="120"/>
      <c r="K20" s="121"/>
    </row>
    <row r="21" spans="1:11" ht="57" customHeight="1">
      <c r="A21" s="117"/>
      <c r="B21" s="122" t="s">
        <v>209</v>
      </c>
      <c r="C21" s="98" t="s">
        <v>210</v>
      </c>
      <c r="D21" s="119"/>
      <c r="E21" s="123"/>
      <c r="F21" s="119"/>
      <c r="G21" s="124">
        <v>0</v>
      </c>
      <c r="H21" s="119">
        <v>0</v>
      </c>
      <c r="I21" s="123">
        <v>0.5</v>
      </c>
      <c r="J21" s="125">
        <v>0.5</v>
      </c>
      <c r="K21" s="121"/>
    </row>
    <row r="22" spans="1:11" ht="67.5" customHeight="1">
      <c r="A22" s="117"/>
      <c r="B22" s="122" t="s">
        <v>211</v>
      </c>
      <c r="C22" s="98" t="s">
        <v>160</v>
      </c>
      <c r="D22" s="119"/>
      <c r="E22" s="119"/>
      <c r="F22" s="119"/>
      <c r="G22" s="124">
        <v>0</v>
      </c>
      <c r="H22" s="119">
        <v>0</v>
      </c>
      <c r="I22" s="119">
        <v>5</v>
      </c>
      <c r="J22" s="120">
        <v>5</v>
      </c>
      <c r="K22" s="121"/>
    </row>
    <row r="23" spans="1:11" ht="45" customHeight="1">
      <c r="A23" s="117"/>
      <c r="B23" s="122" t="s">
        <v>212</v>
      </c>
      <c r="C23" s="98" t="s">
        <v>213</v>
      </c>
      <c r="D23" s="119"/>
      <c r="E23" s="119"/>
      <c r="F23" s="119"/>
      <c r="G23" s="124">
        <v>0</v>
      </c>
      <c r="H23" s="119">
        <v>0</v>
      </c>
      <c r="I23" s="119">
        <v>270</v>
      </c>
      <c r="J23" s="120">
        <v>270</v>
      </c>
      <c r="K23" s="121"/>
    </row>
    <row r="24" spans="1:11" ht="45.75" customHeight="1">
      <c r="A24" s="117"/>
      <c r="B24" s="126" t="s">
        <v>214</v>
      </c>
      <c r="C24" s="127" t="s">
        <v>215</v>
      </c>
      <c r="D24" s="119"/>
      <c r="E24" s="119"/>
      <c r="F24" s="119"/>
      <c r="G24" s="124">
        <v>0</v>
      </c>
      <c r="H24" s="119">
        <v>0</v>
      </c>
      <c r="I24" s="119">
        <v>1</v>
      </c>
      <c r="J24" s="120">
        <v>1</v>
      </c>
      <c r="K24" s="121"/>
    </row>
    <row r="25" spans="1:11" ht="45.75" customHeight="1">
      <c r="A25" s="117" t="s">
        <v>216</v>
      </c>
      <c r="B25" s="128" t="s">
        <v>217</v>
      </c>
      <c r="C25" s="98"/>
      <c r="D25" s="119"/>
      <c r="E25" s="119"/>
      <c r="F25" s="119"/>
      <c r="G25" s="119"/>
      <c r="H25" s="119"/>
      <c r="I25" s="119"/>
      <c r="J25" s="120"/>
      <c r="K25" s="121"/>
    </row>
    <row r="26" spans="1:11" ht="45.75" customHeight="1">
      <c r="A26" s="117"/>
      <c r="B26" s="126" t="s">
        <v>218</v>
      </c>
      <c r="C26" s="98"/>
      <c r="D26" s="119"/>
      <c r="E26" s="119"/>
      <c r="F26" s="119"/>
      <c r="G26" s="119"/>
      <c r="H26" s="119"/>
      <c r="I26" s="119"/>
      <c r="J26" s="120"/>
      <c r="K26" s="121"/>
    </row>
    <row r="27" spans="1:11" ht="69" customHeight="1">
      <c r="A27" s="117"/>
      <c r="B27" s="126" t="s">
        <v>219</v>
      </c>
      <c r="C27" s="98"/>
      <c r="D27" s="119"/>
      <c r="E27" s="119"/>
      <c r="F27" s="119"/>
      <c r="G27" s="119"/>
      <c r="H27" s="119"/>
      <c r="I27" s="119"/>
      <c r="J27" s="120"/>
      <c r="K27" s="121"/>
    </row>
    <row r="28" spans="1:11" ht="37.5" customHeight="1" thickBot="1">
      <c r="A28" s="129"/>
      <c r="B28" s="130" t="s">
        <v>220</v>
      </c>
      <c r="C28" s="131" t="s">
        <v>221</v>
      </c>
      <c r="D28" s="132"/>
      <c r="E28" s="133"/>
      <c r="F28" s="133"/>
      <c r="G28" s="133">
        <v>95</v>
      </c>
      <c r="H28" s="133">
        <v>95</v>
      </c>
      <c r="I28" s="133">
        <v>95</v>
      </c>
      <c r="J28" s="134">
        <v>95</v>
      </c>
      <c r="K28" s="135"/>
    </row>
  </sheetData>
  <mergeCells count="14">
    <mergeCell ref="B1:K1"/>
    <mergeCell ref="C2:D2"/>
    <mergeCell ref="A3:A5"/>
    <mergeCell ref="B3:B5"/>
    <mergeCell ref="C3:C5"/>
    <mergeCell ref="D3:D5"/>
    <mergeCell ref="E3:H3"/>
    <mergeCell ref="A7:A12"/>
    <mergeCell ref="I3:J3"/>
    <mergeCell ref="K3:K5"/>
    <mergeCell ref="E4:F4"/>
    <mergeCell ref="G4:H4"/>
    <mergeCell ref="I4:I5"/>
    <mergeCell ref="J4:J5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N31"/>
  <sheetViews>
    <sheetView workbookViewId="0">
      <selection activeCell="B4" sqref="B4:B6"/>
    </sheetView>
  </sheetViews>
  <sheetFormatPr defaultRowHeight="15"/>
  <sheetData>
    <row r="1" spans="1:14">
      <c r="B1" s="137"/>
      <c r="C1" s="137"/>
      <c r="D1" s="137"/>
      <c r="E1" s="137"/>
      <c r="F1" s="137"/>
      <c r="G1" s="137"/>
      <c r="H1" s="137"/>
      <c r="I1" s="137"/>
      <c r="J1" s="361" t="s">
        <v>59</v>
      </c>
      <c r="K1" s="362"/>
      <c r="L1" s="362"/>
      <c r="M1" s="362"/>
      <c r="N1" s="137"/>
    </row>
    <row r="2" spans="1:14">
      <c r="B2" s="137"/>
      <c r="C2" s="137"/>
      <c r="D2" s="137"/>
      <c r="E2" s="137"/>
      <c r="F2" s="361"/>
      <c r="G2" s="362"/>
      <c r="H2" s="362"/>
      <c r="I2" s="362"/>
      <c r="J2" s="362"/>
      <c r="K2" s="362"/>
      <c r="L2" s="362"/>
      <c r="M2" s="362"/>
      <c r="N2" s="137"/>
    </row>
    <row r="3" spans="1:14" ht="15.75" thickBot="1">
      <c r="B3" s="363" t="s">
        <v>387</v>
      </c>
      <c r="C3" s="364"/>
      <c r="D3" s="364"/>
      <c r="E3" s="364"/>
      <c r="F3" s="364"/>
      <c r="G3" s="364"/>
      <c r="H3" s="364"/>
      <c r="I3" s="364"/>
      <c r="J3" s="364"/>
      <c r="K3" s="364"/>
      <c r="L3" s="364"/>
      <c r="M3" s="364"/>
    </row>
    <row r="4" spans="1:14" ht="15.75" thickBot="1">
      <c r="A4" s="365" t="s">
        <v>3</v>
      </c>
      <c r="B4" s="365" t="s">
        <v>4</v>
      </c>
      <c r="C4" s="365" t="s">
        <v>5</v>
      </c>
      <c r="D4" s="365" t="s">
        <v>6</v>
      </c>
      <c r="E4" s="368" t="s">
        <v>43</v>
      </c>
      <c r="F4" s="369"/>
      <c r="G4" s="347" t="s">
        <v>44</v>
      </c>
      <c r="H4" s="372"/>
      <c r="I4" s="372"/>
      <c r="J4" s="348"/>
      <c r="K4" s="368" t="s">
        <v>9</v>
      </c>
      <c r="L4" s="369"/>
      <c r="M4" s="344" t="s">
        <v>10</v>
      </c>
    </row>
    <row r="5" spans="1:14" ht="15.75" thickBot="1">
      <c r="A5" s="366"/>
      <c r="B5" s="366"/>
      <c r="C5" s="366"/>
      <c r="D5" s="366"/>
      <c r="E5" s="370"/>
      <c r="F5" s="371"/>
      <c r="G5" s="347" t="s">
        <v>11</v>
      </c>
      <c r="H5" s="348"/>
      <c r="I5" s="347" t="s">
        <v>12</v>
      </c>
      <c r="J5" s="348"/>
      <c r="K5" s="370"/>
      <c r="L5" s="371"/>
      <c r="M5" s="345"/>
    </row>
    <row r="6" spans="1:14" ht="15.75" thickBot="1">
      <c r="A6" s="367"/>
      <c r="B6" s="367"/>
      <c r="C6" s="367"/>
      <c r="D6" s="367"/>
      <c r="E6" s="138" t="s">
        <v>13</v>
      </c>
      <c r="F6" s="138" t="s">
        <v>14</v>
      </c>
      <c r="G6" s="138" t="s">
        <v>13</v>
      </c>
      <c r="H6" s="138" t="s">
        <v>14</v>
      </c>
      <c r="I6" s="138" t="s">
        <v>13</v>
      </c>
      <c r="J6" s="138" t="s">
        <v>14</v>
      </c>
      <c r="K6" s="138" t="s">
        <v>15</v>
      </c>
      <c r="L6" s="138" t="s">
        <v>16</v>
      </c>
      <c r="M6" s="346"/>
    </row>
    <row r="7" spans="1:14" ht="15.75" thickBot="1">
      <c r="A7" s="139">
        <v>1</v>
      </c>
      <c r="B7" s="138">
        <v>2</v>
      </c>
      <c r="C7" s="138">
        <v>3</v>
      </c>
      <c r="D7" s="138">
        <v>4</v>
      </c>
      <c r="E7" s="138">
        <v>5</v>
      </c>
      <c r="F7" s="138">
        <v>6</v>
      </c>
      <c r="G7" s="138">
        <v>7</v>
      </c>
      <c r="H7" s="138">
        <v>8</v>
      </c>
      <c r="I7" s="138">
        <v>9</v>
      </c>
      <c r="J7" s="138">
        <v>10</v>
      </c>
      <c r="K7" s="138">
        <v>11</v>
      </c>
      <c r="L7" s="138">
        <v>12</v>
      </c>
      <c r="M7" s="138">
        <v>13</v>
      </c>
    </row>
    <row r="8" spans="1:14" ht="15.75" thickBot="1">
      <c r="A8" s="139"/>
      <c r="B8" s="349" t="s">
        <v>222</v>
      </c>
      <c r="C8" s="350"/>
      <c r="D8" s="350"/>
      <c r="E8" s="350"/>
      <c r="F8" s="350"/>
      <c r="G8" s="350"/>
      <c r="H8" s="350"/>
      <c r="I8" s="350"/>
      <c r="J8" s="350"/>
      <c r="K8" s="350"/>
      <c r="L8" s="350"/>
      <c r="M8" s="351"/>
    </row>
    <row r="9" spans="1:14" ht="15.75" thickBot="1">
      <c r="A9" s="140"/>
      <c r="B9" s="352" t="s">
        <v>223</v>
      </c>
      <c r="C9" s="353"/>
      <c r="D9" s="353"/>
      <c r="E9" s="353"/>
      <c r="F9" s="353"/>
      <c r="G9" s="353"/>
      <c r="H9" s="353"/>
      <c r="I9" s="353"/>
      <c r="J9" s="353"/>
      <c r="K9" s="353"/>
      <c r="L9" s="353"/>
      <c r="M9" s="354"/>
    </row>
    <row r="10" spans="1:14" ht="15.75" thickBot="1">
      <c r="A10" s="141">
        <v>1</v>
      </c>
      <c r="B10" s="349" t="s">
        <v>224</v>
      </c>
      <c r="C10" s="350"/>
      <c r="D10" s="350"/>
      <c r="E10" s="350"/>
      <c r="F10" s="350"/>
      <c r="G10" s="350"/>
      <c r="H10" s="350"/>
      <c r="I10" s="350"/>
      <c r="J10" s="350"/>
      <c r="K10" s="350"/>
      <c r="L10" s="350"/>
      <c r="M10" s="351"/>
    </row>
    <row r="11" spans="1:14" ht="15.75" thickBot="1">
      <c r="A11" s="140"/>
      <c r="B11" s="355" t="s">
        <v>225</v>
      </c>
      <c r="C11" s="356"/>
      <c r="D11" s="356"/>
      <c r="E11" s="356"/>
      <c r="F11" s="356"/>
      <c r="G11" s="356"/>
      <c r="H11" s="356"/>
      <c r="I11" s="356"/>
      <c r="J11" s="356"/>
      <c r="K11" s="356"/>
      <c r="L11" s="356"/>
      <c r="M11" s="357"/>
    </row>
    <row r="12" spans="1:14" ht="51.75" thickBot="1">
      <c r="A12" s="142" t="s">
        <v>226</v>
      </c>
      <c r="B12" s="143" t="s">
        <v>227</v>
      </c>
      <c r="C12" s="138" t="s">
        <v>93</v>
      </c>
      <c r="D12" s="143">
        <v>0.1</v>
      </c>
      <c r="E12" s="143"/>
      <c r="F12" s="143"/>
      <c r="G12" s="143">
        <v>1</v>
      </c>
      <c r="H12" s="143">
        <v>0</v>
      </c>
      <c r="I12" s="143">
        <v>1</v>
      </c>
      <c r="J12" s="143">
        <v>1</v>
      </c>
      <c r="K12" s="143">
        <v>1</v>
      </c>
      <c r="L12" s="143">
        <v>1</v>
      </c>
      <c r="M12" s="143"/>
    </row>
    <row r="13" spans="1:14" ht="78" thickBot="1">
      <c r="A13" s="142"/>
      <c r="B13" s="144" t="s">
        <v>228</v>
      </c>
      <c r="C13" s="138" t="s">
        <v>93</v>
      </c>
      <c r="D13" s="143">
        <v>0.1</v>
      </c>
      <c r="E13" s="143"/>
      <c r="F13" s="143"/>
      <c r="G13" s="143">
        <v>1</v>
      </c>
      <c r="H13" s="143">
        <v>0</v>
      </c>
      <c r="I13" s="143">
        <v>1</v>
      </c>
      <c r="J13" s="143">
        <v>1</v>
      </c>
      <c r="K13" s="143">
        <v>1</v>
      </c>
      <c r="L13" s="143">
        <v>1</v>
      </c>
      <c r="M13" s="143"/>
    </row>
    <row r="14" spans="1:14" ht="15.75" thickBot="1">
      <c r="A14" s="145" t="s">
        <v>226</v>
      </c>
      <c r="B14" s="355" t="s">
        <v>229</v>
      </c>
      <c r="C14" s="356"/>
      <c r="D14" s="356"/>
      <c r="E14" s="356"/>
      <c r="F14" s="356"/>
      <c r="G14" s="356"/>
      <c r="H14" s="356"/>
      <c r="I14" s="356"/>
      <c r="J14" s="356"/>
      <c r="K14" s="356"/>
      <c r="L14" s="356"/>
      <c r="M14" s="357"/>
    </row>
    <row r="15" spans="1:14" ht="153.75" thickBot="1">
      <c r="A15" s="145" t="s">
        <v>226</v>
      </c>
      <c r="B15" s="143" t="s">
        <v>230</v>
      </c>
      <c r="C15" s="138" t="s">
        <v>93</v>
      </c>
      <c r="D15" s="143">
        <v>0.1</v>
      </c>
      <c r="E15" s="143"/>
      <c r="F15" s="143"/>
      <c r="G15" s="143">
        <v>1</v>
      </c>
      <c r="H15" s="143">
        <v>0</v>
      </c>
      <c r="I15" s="143">
        <v>1</v>
      </c>
      <c r="J15" s="143">
        <v>1</v>
      </c>
      <c r="K15" s="143">
        <v>1</v>
      </c>
      <c r="L15" s="143">
        <v>1</v>
      </c>
      <c r="M15" s="143"/>
    </row>
    <row r="16" spans="1:14" ht="51.75" thickBot="1">
      <c r="A16" s="145" t="s">
        <v>226</v>
      </c>
      <c r="B16" s="143" t="s">
        <v>231</v>
      </c>
      <c r="C16" s="138" t="s">
        <v>93</v>
      </c>
      <c r="D16" s="143">
        <v>0.1</v>
      </c>
      <c r="E16" s="143"/>
      <c r="F16" s="143"/>
      <c r="G16" s="143">
        <v>0</v>
      </c>
      <c r="H16" s="143">
        <v>0</v>
      </c>
      <c r="I16" s="143">
        <v>0</v>
      </c>
      <c r="J16" s="143">
        <v>0</v>
      </c>
      <c r="K16" s="143">
        <v>1</v>
      </c>
      <c r="L16" s="143">
        <v>0</v>
      </c>
      <c r="M16" s="143"/>
    </row>
    <row r="17" spans="1:13" ht="16.5" thickBot="1">
      <c r="A17" s="146">
        <v>2</v>
      </c>
      <c r="B17" s="327" t="s">
        <v>232</v>
      </c>
      <c r="C17" s="328"/>
      <c r="D17" s="328"/>
      <c r="E17" s="328"/>
      <c r="F17" s="328"/>
      <c r="G17" s="328"/>
      <c r="H17" s="328"/>
      <c r="I17" s="328"/>
      <c r="J17" s="328"/>
      <c r="K17" s="328"/>
      <c r="L17" s="328"/>
      <c r="M17" s="329"/>
    </row>
    <row r="18" spans="1:13" ht="15.75" thickBot="1">
      <c r="A18" s="145"/>
      <c r="B18" s="352" t="s">
        <v>233</v>
      </c>
      <c r="C18" s="353"/>
      <c r="D18" s="353"/>
      <c r="E18" s="353"/>
      <c r="F18" s="353"/>
      <c r="G18" s="353"/>
      <c r="H18" s="353"/>
      <c r="I18" s="353"/>
      <c r="J18" s="353"/>
      <c r="K18" s="353"/>
      <c r="L18" s="353"/>
      <c r="M18" s="354"/>
    </row>
    <row r="19" spans="1:13" ht="15.75" thickBot="1">
      <c r="A19" s="145"/>
      <c r="B19" s="358" t="s">
        <v>234</v>
      </c>
      <c r="C19" s="359"/>
      <c r="D19" s="359"/>
      <c r="E19" s="359"/>
      <c r="F19" s="359"/>
      <c r="G19" s="359"/>
      <c r="H19" s="359"/>
      <c r="I19" s="359"/>
      <c r="J19" s="359"/>
      <c r="K19" s="359"/>
      <c r="L19" s="359"/>
      <c r="M19" s="360"/>
    </row>
    <row r="20" spans="1:13" ht="141" thickBot="1">
      <c r="A20" s="145" t="s">
        <v>226</v>
      </c>
      <c r="B20" s="147" t="s">
        <v>235</v>
      </c>
      <c r="C20" s="138" t="s">
        <v>93</v>
      </c>
      <c r="D20" s="143">
        <v>0.2</v>
      </c>
      <c r="E20" s="143"/>
      <c r="F20" s="143"/>
      <c r="G20" s="143">
        <v>60</v>
      </c>
      <c r="H20" s="143">
        <v>60</v>
      </c>
      <c r="I20" s="143">
        <v>60</v>
      </c>
      <c r="J20" s="143">
        <v>60</v>
      </c>
      <c r="K20" s="143">
        <v>60</v>
      </c>
      <c r="L20" s="143">
        <v>60</v>
      </c>
      <c r="M20" s="143"/>
    </row>
    <row r="21" spans="1:13" ht="15.75" thickBot="1">
      <c r="A21" s="148"/>
      <c r="B21" s="341" t="s">
        <v>236</v>
      </c>
      <c r="C21" s="342"/>
      <c r="D21" s="342"/>
      <c r="E21" s="342"/>
      <c r="F21" s="342"/>
      <c r="G21" s="342"/>
      <c r="H21" s="342"/>
      <c r="I21" s="342"/>
      <c r="J21" s="342"/>
      <c r="K21" s="342"/>
      <c r="L21" s="342"/>
      <c r="M21" s="343"/>
    </row>
    <row r="22" spans="1:13" ht="128.25" thickBot="1">
      <c r="A22" s="148" t="s">
        <v>226</v>
      </c>
      <c r="B22" s="147" t="s">
        <v>237</v>
      </c>
      <c r="C22" s="138" t="s">
        <v>93</v>
      </c>
      <c r="D22" s="143">
        <v>0.1</v>
      </c>
      <c r="E22" s="143"/>
      <c r="F22" s="143"/>
      <c r="G22" s="143">
        <v>2</v>
      </c>
      <c r="H22" s="143">
        <v>2</v>
      </c>
      <c r="I22" s="143">
        <v>2</v>
      </c>
      <c r="J22" s="143">
        <v>2</v>
      </c>
      <c r="K22" s="143">
        <v>2</v>
      </c>
      <c r="L22" s="143">
        <v>2</v>
      </c>
      <c r="M22" s="143"/>
    </row>
    <row r="23" spans="1:13" ht="16.5" thickBot="1">
      <c r="A23" s="146">
        <v>3</v>
      </c>
      <c r="B23" s="327" t="s">
        <v>238</v>
      </c>
      <c r="C23" s="328"/>
      <c r="D23" s="328"/>
      <c r="E23" s="328"/>
      <c r="F23" s="328"/>
      <c r="G23" s="328"/>
      <c r="H23" s="328"/>
      <c r="I23" s="328"/>
      <c r="J23" s="328"/>
      <c r="K23" s="328"/>
      <c r="L23" s="328"/>
      <c r="M23" s="329"/>
    </row>
    <row r="24" spans="1:13" ht="15.75" thickBot="1">
      <c r="A24" s="146"/>
      <c r="B24" s="330" t="s">
        <v>239</v>
      </c>
      <c r="C24" s="331"/>
      <c r="D24" s="331"/>
      <c r="E24" s="331"/>
      <c r="F24" s="331"/>
      <c r="G24" s="331"/>
      <c r="H24" s="331"/>
      <c r="I24" s="331"/>
      <c r="J24" s="331"/>
      <c r="K24" s="331"/>
      <c r="L24" s="331"/>
      <c r="M24" s="332"/>
    </row>
    <row r="25" spans="1:13" ht="15.75" thickBot="1">
      <c r="A25" s="146"/>
      <c r="B25" s="333" t="s">
        <v>240</v>
      </c>
      <c r="C25" s="334"/>
      <c r="D25" s="334"/>
      <c r="E25" s="334"/>
      <c r="F25" s="334"/>
      <c r="G25" s="334"/>
      <c r="H25" s="334"/>
      <c r="I25" s="334"/>
      <c r="J25" s="334"/>
      <c r="K25" s="334"/>
      <c r="L25" s="334"/>
      <c r="M25" s="335"/>
    </row>
    <row r="26" spans="1:13" ht="192" thickBot="1">
      <c r="A26" s="145" t="s">
        <v>226</v>
      </c>
      <c r="B26" s="147" t="s">
        <v>241</v>
      </c>
      <c r="C26" s="138" t="s">
        <v>93</v>
      </c>
      <c r="D26" s="143">
        <v>0.3</v>
      </c>
      <c r="E26" s="143"/>
      <c r="F26" s="143"/>
      <c r="G26" s="143">
        <v>416</v>
      </c>
      <c r="H26" s="143">
        <v>0</v>
      </c>
      <c r="I26" s="143">
        <v>300</v>
      </c>
      <c r="J26" s="143">
        <v>299</v>
      </c>
      <c r="K26" s="143">
        <v>300</v>
      </c>
      <c r="L26" s="143">
        <v>300</v>
      </c>
      <c r="M26" s="143"/>
    </row>
    <row r="27" spans="1:13" ht="15.75" thickBot="1">
      <c r="A27" s="145"/>
      <c r="B27" s="336" t="s">
        <v>242</v>
      </c>
      <c r="C27" s="337"/>
      <c r="D27" s="337"/>
      <c r="E27" s="337"/>
      <c r="F27" s="337"/>
      <c r="G27" s="337"/>
      <c r="H27" s="337"/>
      <c r="I27" s="337"/>
      <c r="J27" s="337"/>
      <c r="K27" s="337"/>
      <c r="L27" s="337"/>
      <c r="M27" s="338"/>
    </row>
    <row r="28" spans="1:13" ht="231" thickBot="1">
      <c r="A28" s="149" t="s">
        <v>226</v>
      </c>
      <c r="B28" s="150" t="s">
        <v>243</v>
      </c>
      <c r="C28" s="138" t="s">
        <v>93</v>
      </c>
      <c r="D28" s="143">
        <v>0</v>
      </c>
      <c r="E28" s="143"/>
      <c r="F28" s="143"/>
      <c r="G28" s="143">
        <v>4</v>
      </c>
      <c r="H28" s="143">
        <v>0</v>
      </c>
      <c r="I28" s="143">
        <v>0</v>
      </c>
      <c r="J28" s="143">
        <v>0</v>
      </c>
      <c r="K28" s="143">
        <v>4</v>
      </c>
      <c r="L28" s="143">
        <v>4</v>
      </c>
      <c r="M28" s="143"/>
    </row>
    <row r="29" spans="1:13" ht="15.75">
      <c r="A29" s="151"/>
    </row>
    <row r="30" spans="1:13">
      <c r="A30" s="339" t="s">
        <v>244</v>
      </c>
      <c r="B30" s="340"/>
      <c r="C30" s="340"/>
      <c r="D30" s="340"/>
      <c r="K30" t="s">
        <v>245</v>
      </c>
    </row>
    <row r="31" spans="1:13" ht="15.75">
      <c r="A31" s="151"/>
    </row>
  </sheetData>
  <mergeCells count="27">
    <mergeCell ref="J1:M1"/>
    <mergeCell ref="F2:M2"/>
    <mergeCell ref="B3:M3"/>
    <mergeCell ref="A4:A6"/>
    <mergeCell ref="B4:B6"/>
    <mergeCell ref="C4:C6"/>
    <mergeCell ref="D4:D6"/>
    <mergeCell ref="E4:F5"/>
    <mergeCell ref="G4:J4"/>
    <mergeCell ref="K4:L5"/>
    <mergeCell ref="B21:M21"/>
    <mergeCell ref="M4:M6"/>
    <mergeCell ref="G5:H5"/>
    <mergeCell ref="I5:J5"/>
    <mergeCell ref="B8:M8"/>
    <mergeCell ref="B9:M9"/>
    <mergeCell ref="B10:M10"/>
    <mergeCell ref="B11:M11"/>
    <mergeCell ref="B14:M14"/>
    <mergeCell ref="B17:M17"/>
    <mergeCell ref="B18:M18"/>
    <mergeCell ref="B19:M19"/>
    <mergeCell ref="B23:M23"/>
    <mergeCell ref="B24:M24"/>
    <mergeCell ref="B25:M25"/>
    <mergeCell ref="B27:M27"/>
    <mergeCell ref="A30:D30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M39"/>
  <sheetViews>
    <sheetView topLeftCell="A16" workbookViewId="0">
      <selection sqref="A1:XFD1048576"/>
    </sheetView>
  </sheetViews>
  <sheetFormatPr defaultRowHeight="15"/>
  <cols>
    <col min="2" max="2" width="28.85546875" customWidth="1"/>
    <col min="3" max="3" width="12.140625" customWidth="1"/>
    <col min="4" max="4" width="0.140625" customWidth="1"/>
    <col min="8" max="8" width="9.7109375" bestFit="1" customWidth="1"/>
    <col min="13" max="13" width="24.85546875" customWidth="1"/>
  </cols>
  <sheetData>
    <row r="1" spans="1:13" ht="35.450000000000003" customHeight="1">
      <c r="L1" s="395" t="s">
        <v>246</v>
      </c>
      <c r="M1" s="395"/>
    </row>
    <row r="2" spans="1:13">
      <c r="L2" s="395"/>
      <c r="M2" s="395"/>
    </row>
    <row r="3" spans="1:13">
      <c r="L3" s="395"/>
      <c r="M3" s="395"/>
    </row>
    <row r="4" spans="1:13">
      <c r="L4" s="395"/>
      <c r="M4" s="395"/>
    </row>
    <row r="5" spans="1:13">
      <c r="L5" s="395"/>
      <c r="M5" s="395"/>
    </row>
    <row r="6" spans="1:13" ht="7.5" customHeight="1">
      <c r="L6" s="395"/>
      <c r="M6" s="395"/>
    </row>
    <row r="7" spans="1:13" ht="56.25" customHeight="1" thickBot="1">
      <c r="A7" s="396" t="s">
        <v>247</v>
      </c>
      <c r="B7" s="396"/>
      <c r="C7" s="396"/>
      <c r="D7" s="396"/>
      <c r="E7" s="396"/>
      <c r="F7" s="396"/>
      <c r="G7" s="396"/>
      <c r="H7" s="396"/>
      <c r="I7" s="396"/>
      <c r="J7" s="396"/>
      <c r="K7" s="396"/>
      <c r="L7" s="396"/>
      <c r="M7" s="396"/>
    </row>
    <row r="8" spans="1:13" ht="31.5" customHeight="1" thickBot="1">
      <c r="A8" s="397" t="s">
        <v>4</v>
      </c>
      <c r="B8" s="398"/>
      <c r="C8" s="403" t="s">
        <v>5</v>
      </c>
      <c r="D8" s="403"/>
      <c r="E8" s="406" t="s">
        <v>248</v>
      </c>
      <c r="F8" s="407"/>
      <c r="G8" s="386" t="s">
        <v>44</v>
      </c>
      <c r="H8" s="410"/>
      <c r="I8" s="410"/>
      <c r="J8" s="387"/>
      <c r="K8" s="406" t="s">
        <v>9</v>
      </c>
      <c r="L8" s="407"/>
      <c r="M8" s="403" t="s">
        <v>10</v>
      </c>
    </row>
    <row r="9" spans="1:13" ht="26.45" customHeight="1" thickBot="1">
      <c r="A9" s="399"/>
      <c r="B9" s="400"/>
      <c r="C9" s="404"/>
      <c r="D9" s="404"/>
      <c r="E9" s="408"/>
      <c r="F9" s="409"/>
      <c r="G9" s="386" t="s">
        <v>11</v>
      </c>
      <c r="H9" s="387"/>
      <c r="I9" s="386" t="s">
        <v>12</v>
      </c>
      <c r="J9" s="387"/>
      <c r="K9" s="408"/>
      <c r="L9" s="409"/>
      <c r="M9" s="404"/>
    </row>
    <row r="10" spans="1:13" ht="15.75" thickBot="1">
      <c r="A10" s="401"/>
      <c r="B10" s="402"/>
      <c r="C10" s="405"/>
      <c r="D10" s="405"/>
      <c r="E10" s="152" t="s">
        <v>13</v>
      </c>
      <c r="F10" s="152" t="s">
        <v>14</v>
      </c>
      <c r="G10" s="152" t="s">
        <v>3</v>
      </c>
      <c r="H10" s="152" t="s">
        <v>14</v>
      </c>
      <c r="I10" s="152" t="s">
        <v>13</v>
      </c>
      <c r="J10" s="152" t="s">
        <v>14</v>
      </c>
      <c r="K10" s="152" t="s">
        <v>15</v>
      </c>
      <c r="L10" s="152" t="s">
        <v>16</v>
      </c>
      <c r="M10" s="405"/>
    </row>
    <row r="11" spans="1:13" ht="15.75" thickBot="1">
      <c r="A11" s="373">
        <v>1</v>
      </c>
      <c r="B11" s="374"/>
      <c r="C11" s="152">
        <v>2</v>
      </c>
      <c r="D11" s="152">
        <v>3</v>
      </c>
      <c r="E11" s="152">
        <v>3</v>
      </c>
      <c r="F11" s="152">
        <v>4</v>
      </c>
      <c r="G11" s="152">
        <v>5</v>
      </c>
      <c r="H11" s="152">
        <v>6</v>
      </c>
      <c r="I11" s="152">
        <v>7</v>
      </c>
      <c r="J11" s="152">
        <v>8</v>
      </c>
      <c r="K11" s="152">
        <v>9</v>
      </c>
      <c r="L11" s="152">
        <v>10</v>
      </c>
      <c r="M11" s="152">
        <v>11</v>
      </c>
    </row>
    <row r="12" spans="1:13" ht="29.25" customHeight="1" thickBot="1">
      <c r="A12" s="388" t="s">
        <v>249</v>
      </c>
      <c r="B12" s="389"/>
      <c r="C12" s="389"/>
      <c r="D12" s="389"/>
      <c r="E12" s="389"/>
      <c r="F12" s="389"/>
      <c r="G12" s="389"/>
      <c r="H12" s="389"/>
      <c r="I12" s="389"/>
      <c r="J12" s="389"/>
      <c r="K12" s="389"/>
      <c r="L12" s="389"/>
      <c r="M12" s="390"/>
    </row>
    <row r="13" spans="1:13" ht="19.5" customHeight="1" thickBot="1">
      <c r="A13" s="388" t="s">
        <v>250</v>
      </c>
      <c r="B13" s="389"/>
      <c r="C13" s="389"/>
      <c r="D13" s="389"/>
      <c r="E13" s="389"/>
      <c r="F13" s="389"/>
      <c r="G13" s="389"/>
      <c r="H13" s="389"/>
      <c r="I13" s="389"/>
      <c r="J13" s="389"/>
      <c r="K13" s="389"/>
      <c r="L13" s="389"/>
      <c r="M13" s="390"/>
    </row>
    <row r="14" spans="1:13" ht="21.75" customHeight="1" thickBot="1">
      <c r="A14" s="388" t="s">
        <v>251</v>
      </c>
      <c r="B14" s="389"/>
      <c r="C14" s="389"/>
      <c r="D14" s="389"/>
      <c r="E14" s="389"/>
      <c r="F14" s="389"/>
      <c r="G14" s="389"/>
      <c r="H14" s="389"/>
      <c r="I14" s="389"/>
      <c r="J14" s="389"/>
      <c r="K14" s="389"/>
      <c r="L14" s="389"/>
      <c r="M14" s="390"/>
    </row>
    <row r="15" spans="1:13" ht="15.75" thickBot="1">
      <c r="A15" s="373" t="s">
        <v>252</v>
      </c>
      <c r="B15" s="374"/>
      <c r="C15" s="373"/>
      <c r="D15" s="375"/>
      <c r="E15" s="375"/>
      <c r="F15" s="375"/>
      <c r="G15" s="375"/>
      <c r="H15" s="375"/>
      <c r="I15" s="375"/>
      <c r="J15" s="375"/>
      <c r="K15" s="375"/>
      <c r="L15" s="375"/>
      <c r="M15" s="374"/>
    </row>
    <row r="16" spans="1:13" ht="51.75" customHeight="1" thickBot="1">
      <c r="A16" s="381" t="s">
        <v>253</v>
      </c>
      <c r="B16" s="382"/>
      <c r="C16" s="153" t="s">
        <v>160</v>
      </c>
      <c r="D16" s="153"/>
      <c r="E16" s="153">
        <v>42</v>
      </c>
      <c r="F16" s="153">
        <v>41</v>
      </c>
      <c r="G16" s="153">
        <v>42</v>
      </c>
      <c r="H16" s="154">
        <v>41</v>
      </c>
      <c r="I16" s="153">
        <v>42</v>
      </c>
      <c r="J16" s="153">
        <v>41</v>
      </c>
      <c r="K16" s="153">
        <v>42</v>
      </c>
      <c r="L16" s="153">
        <v>42</v>
      </c>
      <c r="M16" s="152"/>
    </row>
    <row r="17" spans="1:13" ht="69" customHeight="1" thickBot="1">
      <c r="A17" s="391" t="s">
        <v>254</v>
      </c>
      <c r="B17" s="392"/>
      <c r="C17" s="153" t="s">
        <v>21</v>
      </c>
      <c r="D17" s="153" t="s">
        <v>120</v>
      </c>
      <c r="E17" s="153">
        <v>100</v>
      </c>
      <c r="F17" s="153">
        <v>100</v>
      </c>
      <c r="G17" s="153">
        <v>100</v>
      </c>
      <c r="H17" s="154">
        <v>100</v>
      </c>
      <c r="I17" s="153">
        <v>100</v>
      </c>
      <c r="J17" s="153">
        <v>100</v>
      </c>
      <c r="K17" s="153">
        <v>100</v>
      </c>
      <c r="L17" s="153">
        <v>100</v>
      </c>
      <c r="M17" s="152"/>
    </row>
    <row r="18" spans="1:13" ht="79.5" customHeight="1" thickBot="1">
      <c r="A18" s="393" t="s">
        <v>255</v>
      </c>
      <c r="B18" s="394"/>
      <c r="C18" s="153" t="s">
        <v>93</v>
      </c>
      <c r="D18" s="153"/>
      <c r="E18" s="153">
        <v>10</v>
      </c>
      <c r="F18" s="153">
        <v>10</v>
      </c>
      <c r="G18" s="153">
        <v>10</v>
      </c>
      <c r="H18" s="154">
        <v>5</v>
      </c>
      <c r="I18" s="153">
        <v>10</v>
      </c>
      <c r="J18" s="153">
        <v>10</v>
      </c>
      <c r="K18" s="153">
        <v>10</v>
      </c>
      <c r="L18" s="153">
        <v>10</v>
      </c>
      <c r="M18" s="152"/>
    </row>
    <row r="19" spans="1:13" ht="21" customHeight="1" thickBot="1">
      <c r="A19" s="388" t="s">
        <v>256</v>
      </c>
      <c r="B19" s="389"/>
      <c r="C19" s="389"/>
      <c r="D19" s="389"/>
      <c r="E19" s="389"/>
      <c r="F19" s="389"/>
      <c r="G19" s="389"/>
      <c r="H19" s="389"/>
      <c r="I19" s="389"/>
      <c r="J19" s="389"/>
      <c r="K19" s="389"/>
      <c r="L19" s="389"/>
      <c r="M19" s="390"/>
    </row>
    <row r="20" spans="1:13" ht="19.5" customHeight="1" thickBot="1">
      <c r="A20" s="388" t="s">
        <v>257</v>
      </c>
      <c r="B20" s="389"/>
      <c r="C20" s="389"/>
      <c r="D20" s="389"/>
      <c r="E20" s="389"/>
      <c r="F20" s="389"/>
      <c r="G20" s="389"/>
      <c r="H20" s="389"/>
      <c r="I20" s="389"/>
      <c r="J20" s="389"/>
      <c r="K20" s="389"/>
      <c r="L20" s="389"/>
      <c r="M20" s="390"/>
    </row>
    <row r="21" spans="1:13" ht="15.75" thickBot="1">
      <c r="A21" s="373" t="s">
        <v>252</v>
      </c>
      <c r="B21" s="374"/>
      <c r="C21" s="373"/>
      <c r="D21" s="375"/>
      <c r="E21" s="375"/>
      <c r="F21" s="375"/>
      <c r="G21" s="375"/>
      <c r="H21" s="375"/>
      <c r="I21" s="375"/>
      <c r="J21" s="375"/>
      <c r="K21" s="375"/>
      <c r="L21" s="375"/>
      <c r="M21" s="374"/>
    </row>
    <row r="22" spans="1:13" ht="44.25" customHeight="1" thickBot="1">
      <c r="A22" s="381" t="s">
        <v>258</v>
      </c>
      <c r="B22" s="382"/>
      <c r="C22" s="153" t="s">
        <v>21</v>
      </c>
      <c r="D22" s="153" t="s">
        <v>120</v>
      </c>
      <c r="E22" s="153">
        <v>100</v>
      </c>
      <c r="F22" s="153">
        <v>100</v>
      </c>
      <c r="G22" s="153">
        <v>100</v>
      </c>
      <c r="H22" s="154">
        <v>50</v>
      </c>
      <c r="I22" s="153">
        <v>100</v>
      </c>
      <c r="J22" s="153">
        <v>100</v>
      </c>
      <c r="K22" s="153">
        <v>100</v>
      </c>
      <c r="L22" s="153">
        <v>100</v>
      </c>
      <c r="M22" s="152"/>
    </row>
    <row r="23" spans="1:13" ht="21.75" customHeight="1" thickBot="1">
      <c r="A23" s="383" t="s">
        <v>259</v>
      </c>
      <c r="B23" s="384"/>
      <c r="C23" s="384"/>
      <c r="D23" s="384"/>
      <c r="E23" s="384"/>
      <c r="F23" s="384"/>
      <c r="G23" s="384"/>
      <c r="H23" s="384"/>
      <c r="I23" s="384"/>
      <c r="J23" s="384"/>
      <c r="K23" s="384"/>
      <c r="L23" s="384"/>
      <c r="M23" s="385"/>
    </row>
    <row r="24" spans="1:13" ht="16.5" customHeight="1" thickBot="1">
      <c r="A24" s="378" t="s">
        <v>260</v>
      </c>
      <c r="B24" s="379"/>
      <c r="C24" s="379"/>
      <c r="D24" s="379"/>
      <c r="E24" s="379"/>
      <c r="F24" s="379"/>
      <c r="G24" s="379"/>
      <c r="H24" s="379"/>
      <c r="I24" s="379"/>
      <c r="J24" s="379"/>
      <c r="K24" s="379"/>
      <c r="L24" s="379"/>
      <c r="M24" s="380"/>
    </row>
    <row r="25" spans="1:13" ht="15.75" thickBot="1">
      <c r="A25" s="373" t="s">
        <v>252</v>
      </c>
      <c r="B25" s="374"/>
      <c r="C25" s="373"/>
      <c r="D25" s="375"/>
      <c r="E25" s="375"/>
      <c r="F25" s="375"/>
      <c r="G25" s="375"/>
      <c r="H25" s="375"/>
      <c r="I25" s="375"/>
      <c r="J25" s="375"/>
      <c r="K25" s="375"/>
      <c r="L25" s="375"/>
      <c r="M25" s="374"/>
    </row>
    <row r="26" spans="1:13" ht="47.25" customHeight="1" thickBot="1">
      <c r="A26" s="373" t="s">
        <v>261</v>
      </c>
      <c r="B26" s="374"/>
      <c r="C26" s="153" t="s">
        <v>203</v>
      </c>
      <c r="D26" s="153"/>
      <c r="E26" s="153">
        <v>14</v>
      </c>
      <c r="F26" s="153">
        <v>14</v>
      </c>
      <c r="G26" s="154">
        <v>14</v>
      </c>
      <c r="H26" s="155">
        <v>12</v>
      </c>
      <c r="I26" s="153">
        <v>14</v>
      </c>
      <c r="J26" s="153">
        <v>14</v>
      </c>
      <c r="K26" s="153">
        <v>14</v>
      </c>
      <c r="L26" s="153">
        <v>14</v>
      </c>
      <c r="M26" s="152"/>
    </row>
    <row r="27" spans="1:13" ht="81" customHeight="1" thickBot="1">
      <c r="A27" s="373" t="s">
        <v>262</v>
      </c>
      <c r="B27" s="374"/>
      <c r="C27" s="153" t="s">
        <v>21</v>
      </c>
      <c r="D27" s="153" t="s">
        <v>120</v>
      </c>
      <c r="E27" s="153" t="s">
        <v>263</v>
      </c>
      <c r="F27" s="153">
        <v>0</v>
      </c>
      <c r="G27" s="153" t="s">
        <v>263</v>
      </c>
      <c r="H27" s="154">
        <v>0</v>
      </c>
      <c r="I27" s="153" t="s">
        <v>263</v>
      </c>
      <c r="J27" s="153">
        <v>0</v>
      </c>
      <c r="K27" s="153" t="s">
        <v>263</v>
      </c>
      <c r="L27" s="153" t="s">
        <v>263</v>
      </c>
      <c r="M27" s="152"/>
    </row>
    <row r="28" spans="1:13" ht="56.25" customHeight="1" thickBot="1">
      <c r="A28" s="373" t="s">
        <v>264</v>
      </c>
      <c r="B28" s="374"/>
      <c r="C28" s="153" t="s">
        <v>21</v>
      </c>
      <c r="D28" s="153" t="s">
        <v>120</v>
      </c>
      <c r="E28" s="153" t="s">
        <v>265</v>
      </c>
      <c r="F28" s="153">
        <v>100</v>
      </c>
      <c r="G28" s="153" t="s">
        <v>265</v>
      </c>
      <c r="H28" s="154">
        <v>100</v>
      </c>
      <c r="I28" s="153" t="s">
        <v>265</v>
      </c>
      <c r="J28" s="153">
        <v>100</v>
      </c>
      <c r="K28" s="153" t="s">
        <v>265</v>
      </c>
      <c r="L28" s="153" t="s">
        <v>265</v>
      </c>
      <c r="M28" s="152"/>
    </row>
    <row r="29" spans="1:13" ht="75.75" customHeight="1" thickBot="1">
      <c r="A29" s="373" t="s">
        <v>266</v>
      </c>
      <c r="B29" s="374"/>
      <c r="C29" s="153" t="s">
        <v>21</v>
      </c>
      <c r="D29" s="153" t="s">
        <v>120</v>
      </c>
      <c r="E29" s="153">
        <v>85</v>
      </c>
      <c r="F29" s="153">
        <v>85</v>
      </c>
      <c r="G29" s="153">
        <v>95</v>
      </c>
      <c r="H29" s="155">
        <v>80</v>
      </c>
      <c r="I29" s="153">
        <v>95</v>
      </c>
      <c r="J29" s="153">
        <v>95</v>
      </c>
      <c r="K29" s="153">
        <v>100</v>
      </c>
      <c r="L29" s="153">
        <v>100</v>
      </c>
      <c r="M29" s="152"/>
    </row>
    <row r="30" spans="1:13" ht="69.75" customHeight="1" thickBot="1">
      <c r="A30" s="373" t="s">
        <v>267</v>
      </c>
      <c r="B30" s="374"/>
      <c r="C30" s="153" t="s">
        <v>93</v>
      </c>
      <c r="D30" s="153"/>
      <c r="E30" s="153">
        <v>1</v>
      </c>
      <c r="F30" s="153">
        <v>1</v>
      </c>
      <c r="G30" s="153">
        <v>1</v>
      </c>
      <c r="H30" s="153">
        <v>1</v>
      </c>
      <c r="I30" s="153">
        <v>1</v>
      </c>
      <c r="J30" s="153">
        <v>1</v>
      </c>
      <c r="K30" s="153">
        <v>1</v>
      </c>
      <c r="L30" s="153">
        <v>1</v>
      </c>
      <c r="M30" s="152"/>
    </row>
    <row r="31" spans="1:13" ht="19.5" customHeight="1" thickBot="1">
      <c r="A31" s="378" t="s">
        <v>268</v>
      </c>
      <c r="B31" s="379"/>
      <c r="C31" s="379"/>
      <c r="D31" s="379"/>
      <c r="E31" s="379"/>
      <c r="F31" s="379"/>
      <c r="G31" s="379"/>
      <c r="H31" s="379"/>
      <c r="I31" s="379"/>
      <c r="J31" s="379"/>
      <c r="K31" s="379"/>
      <c r="L31" s="379"/>
      <c r="M31" s="380"/>
    </row>
    <row r="32" spans="1:13" ht="16.5" customHeight="1" thickBot="1">
      <c r="A32" s="378" t="s">
        <v>269</v>
      </c>
      <c r="B32" s="379"/>
      <c r="C32" s="379"/>
      <c r="D32" s="379"/>
      <c r="E32" s="379"/>
      <c r="F32" s="379"/>
      <c r="G32" s="379"/>
      <c r="H32" s="379"/>
      <c r="I32" s="379"/>
      <c r="J32" s="379"/>
      <c r="K32" s="379"/>
      <c r="L32" s="379"/>
      <c r="M32" s="380"/>
    </row>
    <row r="33" spans="1:13" ht="15.75" thickBot="1">
      <c r="A33" s="373" t="s">
        <v>252</v>
      </c>
      <c r="B33" s="374"/>
      <c r="C33" s="373"/>
      <c r="D33" s="375"/>
      <c r="E33" s="375"/>
      <c r="F33" s="375"/>
      <c r="G33" s="375"/>
      <c r="H33" s="375"/>
      <c r="I33" s="375"/>
      <c r="J33" s="375"/>
      <c r="K33" s="375"/>
      <c r="L33" s="375"/>
      <c r="M33" s="374"/>
    </row>
    <row r="34" spans="1:13" ht="57" customHeight="1" thickBot="1">
      <c r="A34" s="373" t="s">
        <v>270</v>
      </c>
      <c r="B34" s="374"/>
      <c r="C34" s="153" t="s">
        <v>21</v>
      </c>
      <c r="D34" s="153" t="s">
        <v>120</v>
      </c>
      <c r="E34" s="153" t="s">
        <v>271</v>
      </c>
      <c r="F34" s="153">
        <v>100</v>
      </c>
      <c r="G34" s="153" t="s">
        <v>271</v>
      </c>
      <c r="H34" s="154">
        <v>100</v>
      </c>
      <c r="I34" s="153" t="s">
        <v>271</v>
      </c>
      <c r="J34" s="153">
        <v>100</v>
      </c>
      <c r="K34" s="153" t="s">
        <v>271</v>
      </c>
      <c r="L34" s="153" t="s">
        <v>271</v>
      </c>
      <c r="M34" s="152"/>
    </row>
    <row r="35" spans="1:13" ht="25.5" customHeight="1" thickBot="1">
      <c r="A35" s="373" t="s">
        <v>272</v>
      </c>
      <c r="B35" s="374"/>
      <c r="C35" s="153" t="s">
        <v>21</v>
      </c>
      <c r="D35" s="153" t="s">
        <v>120</v>
      </c>
      <c r="E35" s="153" t="s">
        <v>263</v>
      </c>
      <c r="F35" s="153">
        <v>0</v>
      </c>
      <c r="G35" s="153" t="s">
        <v>263</v>
      </c>
      <c r="H35" s="154">
        <v>0</v>
      </c>
      <c r="I35" s="153" t="s">
        <v>263</v>
      </c>
      <c r="J35" s="153">
        <v>0</v>
      </c>
      <c r="K35" s="153" t="s">
        <v>263</v>
      </c>
      <c r="L35" s="153" t="s">
        <v>263</v>
      </c>
      <c r="M35" s="152"/>
    </row>
    <row r="36" spans="1:13" hidden="1"/>
    <row r="38" spans="1:13">
      <c r="A38" s="376" t="s">
        <v>273</v>
      </c>
      <c r="B38" s="376"/>
      <c r="C38" s="376"/>
      <c r="D38" s="156"/>
      <c r="E38" s="376" t="s">
        <v>274</v>
      </c>
      <c r="F38" s="376"/>
      <c r="J38" s="377"/>
      <c r="K38" s="377"/>
      <c r="L38" s="377"/>
    </row>
    <row r="39" spans="1:13">
      <c r="B39" s="156"/>
      <c r="C39" s="156"/>
      <c r="D39" s="156"/>
      <c r="E39" s="156"/>
    </row>
  </sheetData>
  <mergeCells count="43">
    <mergeCell ref="L1:M6"/>
    <mergeCell ref="A7:M7"/>
    <mergeCell ref="A8:B10"/>
    <mergeCell ref="C8:C10"/>
    <mergeCell ref="D8:D10"/>
    <mergeCell ref="E8:F9"/>
    <mergeCell ref="G8:J8"/>
    <mergeCell ref="K8:L9"/>
    <mergeCell ref="M8:M10"/>
    <mergeCell ref="G9:H9"/>
    <mergeCell ref="A21:B21"/>
    <mergeCell ref="C21:M21"/>
    <mergeCell ref="I9:J9"/>
    <mergeCell ref="A11:B11"/>
    <mergeCell ref="A12:M12"/>
    <mergeCell ref="A13:M13"/>
    <mergeCell ref="A14:M14"/>
    <mergeCell ref="A15:B15"/>
    <mergeCell ref="C15:M15"/>
    <mergeCell ref="A16:B16"/>
    <mergeCell ref="A17:B17"/>
    <mergeCell ref="A18:B18"/>
    <mergeCell ref="A19:M19"/>
    <mergeCell ref="A20:M20"/>
    <mergeCell ref="A32:M32"/>
    <mergeCell ref="A22:B22"/>
    <mergeCell ref="A23:M23"/>
    <mergeCell ref="A24:M24"/>
    <mergeCell ref="A25:B25"/>
    <mergeCell ref="C25:M25"/>
    <mergeCell ref="A26:B26"/>
    <mergeCell ref="A27:B27"/>
    <mergeCell ref="A28:B28"/>
    <mergeCell ref="A29:B29"/>
    <mergeCell ref="A30:B30"/>
    <mergeCell ref="A31:M31"/>
    <mergeCell ref="A33:B33"/>
    <mergeCell ref="C33:M33"/>
    <mergeCell ref="A34:B34"/>
    <mergeCell ref="A35:B35"/>
    <mergeCell ref="A38:C38"/>
    <mergeCell ref="E38:F38"/>
    <mergeCell ref="J38:L38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1:P59"/>
  <sheetViews>
    <sheetView workbookViewId="0">
      <selection sqref="A1:XFD1048576"/>
    </sheetView>
  </sheetViews>
  <sheetFormatPr defaultRowHeight="15"/>
  <cols>
    <col min="1" max="1" width="9.85546875" style="175" bestFit="1" customWidth="1"/>
    <col min="2" max="2" width="44.7109375" style="175" customWidth="1"/>
    <col min="3" max="3" width="11.140625" style="175" customWidth="1"/>
    <col min="4" max="4" width="10.7109375" style="175" customWidth="1"/>
    <col min="5" max="8" width="9.140625" style="175"/>
    <col min="9" max="9" width="11.42578125" style="175" customWidth="1"/>
    <col min="10" max="10" width="13.140625" style="175" customWidth="1"/>
    <col min="11" max="14" width="9.140625" style="175"/>
    <col min="15" max="15" width="18.140625" style="175" customWidth="1"/>
  </cols>
  <sheetData>
    <row r="1" spans="1:16" ht="15.75">
      <c r="A1" s="157"/>
      <c r="B1" s="157"/>
      <c r="C1" s="157"/>
      <c r="D1" s="157"/>
      <c r="E1" s="157"/>
      <c r="F1" s="157"/>
      <c r="G1" s="157"/>
      <c r="H1" s="157"/>
      <c r="I1" s="157"/>
      <c r="J1" s="157"/>
      <c r="K1" s="157"/>
      <c r="L1" s="433" t="s">
        <v>275</v>
      </c>
      <c r="M1" s="433"/>
      <c r="N1" s="433"/>
      <c r="O1" s="433"/>
    </row>
    <row r="2" spans="1:16" ht="54.75" customHeight="1">
      <c r="A2" s="157"/>
      <c r="B2" s="158" t="s">
        <v>276</v>
      </c>
      <c r="C2" s="157"/>
      <c r="D2" s="157"/>
      <c r="E2" s="157"/>
      <c r="F2" s="157"/>
      <c r="G2" s="157"/>
      <c r="H2" s="157"/>
      <c r="I2" s="157"/>
      <c r="J2" s="157"/>
      <c r="K2" s="157"/>
      <c r="L2" s="434" t="s">
        <v>277</v>
      </c>
      <c r="M2" s="434"/>
      <c r="N2" s="434"/>
      <c r="O2" s="434"/>
    </row>
    <row r="3" spans="1:16" ht="44.25" customHeight="1">
      <c r="A3" s="435" t="s">
        <v>42</v>
      </c>
      <c r="B3" s="435"/>
      <c r="C3" s="435"/>
      <c r="D3" s="435"/>
      <c r="E3" s="435"/>
      <c r="F3" s="435"/>
      <c r="G3" s="435"/>
      <c r="H3" s="435"/>
      <c r="I3" s="435"/>
      <c r="J3" s="435"/>
      <c r="K3" s="435"/>
      <c r="L3" s="435"/>
      <c r="M3" s="435"/>
      <c r="N3" s="435"/>
      <c r="O3" s="435"/>
    </row>
    <row r="4" spans="1:16" ht="44.25" customHeight="1">
      <c r="A4" s="436" t="s">
        <v>3</v>
      </c>
      <c r="B4" s="436" t="s">
        <v>4</v>
      </c>
      <c r="C4" s="439" t="s">
        <v>5</v>
      </c>
      <c r="D4" s="436" t="s">
        <v>6</v>
      </c>
      <c r="E4" s="416" t="s">
        <v>43</v>
      </c>
      <c r="F4" s="418"/>
      <c r="G4" s="427" t="s">
        <v>44</v>
      </c>
      <c r="H4" s="442"/>
      <c r="I4" s="442"/>
      <c r="J4" s="428"/>
      <c r="K4" s="427" t="s">
        <v>9</v>
      </c>
      <c r="L4" s="428"/>
      <c r="M4" s="416" t="s">
        <v>10</v>
      </c>
      <c r="N4" s="417"/>
      <c r="O4" s="418"/>
      <c r="P4" s="159"/>
    </row>
    <row r="5" spans="1:16" ht="15.75">
      <c r="A5" s="437"/>
      <c r="B5" s="437"/>
      <c r="C5" s="440"/>
      <c r="D5" s="437"/>
      <c r="E5" s="422"/>
      <c r="F5" s="424"/>
      <c r="G5" s="425" t="s">
        <v>11</v>
      </c>
      <c r="H5" s="426"/>
      <c r="I5" s="427" t="s">
        <v>12</v>
      </c>
      <c r="J5" s="428"/>
      <c r="K5" s="160"/>
      <c r="L5" s="160"/>
      <c r="M5" s="419"/>
      <c r="N5" s="420"/>
      <c r="O5" s="421"/>
      <c r="P5" s="159"/>
    </row>
    <row r="6" spans="1:16" ht="15.75">
      <c r="A6" s="438"/>
      <c r="B6" s="438"/>
      <c r="C6" s="441"/>
      <c r="D6" s="438"/>
      <c r="E6" s="161" t="s">
        <v>13</v>
      </c>
      <c r="F6" s="161" t="s">
        <v>14</v>
      </c>
      <c r="G6" s="161" t="s">
        <v>13</v>
      </c>
      <c r="H6" s="161" t="s">
        <v>14</v>
      </c>
      <c r="I6" s="161" t="s">
        <v>13</v>
      </c>
      <c r="J6" s="161" t="s">
        <v>14</v>
      </c>
      <c r="K6" s="161" t="s">
        <v>15</v>
      </c>
      <c r="L6" s="161" t="s">
        <v>16</v>
      </c>
      <c r="M6" s="422"/>
      <c r="N6" s="423"/>
      <c r="O6" s="424"/>
      <c r="P6" s="159"/>
    </row>
    <row r="7" spans="1:16" ht="15.75">
      <c r="A7" s="161">
        <v>1</v>
      </c>
      <c r="B7" s="161">
        <v>2</v>
      </c>
      <c r="C7" s="161">
        <v>3</v>
      </c>
      <c r="D7" s="161">
        <v>4</v>
      </c>
      <c r="E7" s="161">
        <v>5</v>
      </c>
      <c r="F7" s="161">
        <v>6</v>
      </c>
      <c r="G7" s="161">
        <v>7</v>
      </c>
      <c r="H7" s="161">
        <v>8</v>
      </c>
      <c r="I7" s="161">
        <v>9</v>
      </c>
      <c r="J7" s="161">
        <v>10</v>
      </c>
      <c r="K7" s="161">
        <v>11</v>
      </c>
      <c r="L7" s="161">
        <v>12</v>
      </c>
      <c r="M7" s="425">
        <v>13</v>
      </c>
      <c r="N7" s="429"/>
      <c r="O7" s="426"/>
      <c r="P7" s="159"/>
    </row>
    <row r="8" spans="1:16" ht="78.75">
      <c r="A8" s="160">
        <v>1</v>
      </c>
      <c r="B8" s="162" t="s">
        <v>278</v>
      </c>
      <c r="C8" s="163" t="s">
        <v>279</v>
      </c>
      <c r="D8" s="164"/>
      <c r="E8" s="160"/>
      <c r="F8" s="160"/>
      <c r="G8" s="165"/>
      <c r="H8" s="165"/>
      <c r="I8" s="165"/>
      <c r="J8" s="165"/>
      <c r="K8" s="165"/>
      <c r="L8" s="165"/>
      <c r="M8" s="430"/>
      <c r="N8" s="431"/>
      <c r="O8" s="432"/>
      <c r="P8" s="159"/>
    </row>
    <row r="9" spans="1:16" ht="15.75">
      <c r="A9" s="160">
        <v>2</v>
      </c>
      <c r="B9" s="160" t="s">
        <v>66</v>
      </c>
      <c r="C9" s="160"/>
      <c r="D9" s="160"/>
      <c r="E9" s="160"/>
      <c r="F9" s="160"/>
      <c r="G9" s="165"/>
      <c r="H9" s="165"/>
      <c r="I9" s="165"/>
      <c r="J9" s="165"/>
      <c r="K9" s="165"/>
      <c r="L9" s="165"/>
      <c r="M9" s="430"/>
      <c r="N9" s="431"/>
      <c r="O9" s="432"/>
      <c r="P9" s="159"/>
    </row>
    <row r="10" spans="1:16" ht="52.5" customHeight="1">
      <c r="A10" s="160">
        <v>3</v>
      </c>
      <c r="B10" s="166" t="s">
        <v>280</v>
      </c>
      <c r="C10" s="161" t="s">
        <v>281</v>
      </c>
      <c r="D10" s="161">
        <v>0.1</v>
      </c>
      <c r="E10" s="167"/>
      <c r="F10" s="161"/>
      <c r="G10" s="168" t="s">
        <v>282</v>
      </c>
      <c r="H10" s="169">
        <v>2.6</v>
      </c>
      <c r="I10" s="168" t="s">
        <v>282</v>
      </c>
      <c r="J10" s="169">
        <v>3.4</v>
      </c>
      <c r="K10" s="168" t="s">
        <v>282</v>
      </c>
      <c r="L10" s="168" t="s">
        <v>282</v>
      </c>
      <c r="M10" s="170"/>
      <c r="N10" s="170"/>
      <c r="O10" s="170"/>
      <c r="P10" s="159"/>
    </row>
    <row r="11" spans="1:16" ht="47.25">
      <c r="A11" s="160">
        <v>4</v>
      </c>
      <c r="B11" s="166" t="s">
        <v>283</v>
      </c>
      <c r="C11" s="161" t="s">
        <v>281</v>
      </c>
      <c r="D11" s="161">
        <v>0.15</v>
      </c>
      <c r="E11" s="167"/>
      <c r="F11" s="161"/>
      <c r="G11" s="168" t="s">
        <v>284</v>
      </c>
      <c r="H11" s="169">
        <v>83.7</v>
      </c>
      <c r="I11" s="168" t="s">
        <v>284</v>
      </c>
      <c r="J11" s="169">
        <v>86.2</v>
      </c>
      <c r="K11" s="168" t="s">
        <v>285</v>
      </c>
      <c r="L11" s="168" t="s">
        <v>286</v>
      </c>
      <c r="M11" s="170"/>
      <c r="N11" s="170"/>
      <c r="O11" s="170"/>
      <c r="P11" s="159"/>
    </row>
    <row r="12" spans="1:16" ht="63">
      <c r="A12" s="160">
        <v>5</v>
      </c>
      <c r="B12" s="166" t="s">
        <v>287</v>
      </c>
      <c r="C12" s="161" t="s">
        <v>288</v>
      </c>
      <c r="D12" s="161" t="s">
        <v>279</v>
      </c>
      <c r="E12" s="161"/>
      <c r="F12" s="161"/>
      <c r="G12" s="169">
        <v>13</v>
      </c>
      <c r="H12" s="169">
        <v>13</v>
      </c>
      <c r="I12" s="169">
        <v>13</v>
      </c>
      <c r="J12" s="169">
        <v>13</v>
      </c>
      <c r="K12" s="169">
        <v>13</v>
      </c>
      <c r="L12" s="169">
        <v>13</v>
      </c>
      <c r="M12" s="170"/>
      <c r="N12" s="170"/>
      <c r="O12" s="170"/>
      <c r="P12" s="159"/>
    </row>
    <row r="13" spans="1:16" ht="94.5">
      <c r="A13" s="160">
        <v>6</v>
      </c>
      <c r="B13" s="166" t="s">
        <v>289</v>
      </c>
      <c r="C13" s="161" t="s">
        <v>281</v>
      </c>
      <c r="D13" s="161">
        <v>0.05</v>
      </c>
      <c r="E13" s="169"/>
      <c r="F13" s="169"/>
      <c r="G13" s="169">
        <v>0</v>
      </c>
      <c r="H13" s="171">
        <v>493</v>
      </c>
      <c r="I13" s="169">
        <v>0</v>
      </c>
      <c r="J13" s="169">
        <v>0</v>
      </c>
      <c r="K13" s="169">
        <v>0</v>
      </c>
      <c r="L13" s="169">
        <v>0</v>
      </c>
      <c r="M13" s="170"/>
      <c r="N13" s="170"/>
      <c r="O13" s="170"/>
      <c r="P13" s="159"/>
    </row>
    <row r="14" spans="1:16" s="175" customFormat="1" ht="110.25">
      <c r="A14" s="160">
        <v>7</v>
      </c>
      <c r="B14" s="166" t="s">
        <v>290</v>
      </c>
      <c r="C14" s="161" t="s">
        <v>291</v>
      </c>
      <c r="D14" s="161">
        <v>0.05</v>
      </c>
      <c r="E14" s="167"/>
      <c r="F14" s="161"/>
      <c r="G14" s="168" t="s">
        <v>292</v>
      </c>
      <c r="H14" s="172">
        <v>2.3E-2</v>
      </c>
      <c r="I14" s="168" t="s">
        <v>292</v>
      </c>
      <c r="J14" s="173">
        <v>2.3E-2</v>
      </c>
      <c r="K14" s="168" t="s">
        <v>292</v>
      </c>
      <c r="L14" s="168" t="s">
        <v>292</v>
      </c>
      <c r="M14" s="170"/>
      <c r="N14" s="170"/>
      <c r="O14" s="170"/>
      <c r="P14" s="174"/>
    </row>
    <row r="15" spans="1:16" ht="47.25">
      <c r="A15" s="160">
        <v>8</v>
      </c>
      <c r="B15" s="166" t="s">
        <v>293</v>
      </c>
      <c r="C15" s="161" t="s">
        <v>281</v>
      </c>
      <c r="D15" s="161">
        <v>0.1</v>
      </c>
      <c r="E15" s="169"/>
      <c r="F15" s="169"/>
      <c r="G15" s="169">
        <v>0</v>
      </c>
      <c r="H15" s="169">
        <v>0</v>
      </c>
      <c r="I15" s="169">
        <v>0</v>
      </c>
      <c r="J15" s="169">
        <v>0</v>
      </c>
      <c r="K15" s="169">
        <v>0</v>
      </c>
      <c r="L15" s="169">
        <v>0</v>
      </c>
      <c r="M15" s="170"/>
      <c r="N15" s="170"/>
      <c r="O15" s="170"/>
      <c r="P15" s="159"/>
    </row>
    <row r="16" spans="1:16" ht="63">
      <c r="A16" s="160">
        <v>9</v>
      </c>
      <c r="B16" s="166" t="s">
        <v>294</v>
      </c>
      <c r="C16" s="161" t="s">
        <v>291</v>
      </c>
      <c r="D16" s="161">
        <v>0.15</v>
      </c>
      <c r="E16" s="167"/>
      <c r="F16" s="161"/>
      <c r="G16" s="168" t="s">
        <v>295</v>
      </c>
      <c r="H16" s="169">
        <v>95.9</v>
      </c>
      <c r="I16" s="168" t="s">
        <v>295</v>
      </c>
      <c r="J16" s="169">
        <v>93.6</v>
      </c>
      <c r="K16" s="168" t="s">
        <v>295</v>
      </c>
      <c r="L16" s="168" t="s">
        <v>295</v>
      </c>
      <c r="M16" s="170"/>
      <c r="N16" s="170"/>
      <c r="O16" s="170"/>
      <c r="P16" s="159"/>
    </row>
    <row r="17" spans="1:16" ht="47.25">
      <c r="A17" s="160">
        <v>10</v>
      </c>
      <c r="B17" s="166" t="s">
        <v>296</v>
      </c>
      <c r="C17" s="161" t="s">
        <v>291</v>
      </c>
      <c r="D17" s="161">
        <v>0.2</v>
      </c>
      <c r="E17" s="167"/>
      <c r="F17" s="161"/>
      <c r="G17" s="168" t="s">
        <v>297</v>
      </c>
      <c r="H17" s="169">
        <v>99.8</v>
      </c>
      <c r="I17" s="168" t="s">
        <v>297</v>
      </c>
      <c r="J17" s="169">
        <v>97.2</v>
      </c>
      <c r="K17" s="168" t="s">
        <v>297</v>
      </c>
      <c r="L17" s="168" t="s">
        <v>297</v>
      </c>
      <c r="M17" s="170"/>
      <c r="N17" s="170"/>
      <c r="O17" s="170"/>
      <c r="P17" s="159"/>
    </row>
    <row r="18" spans="1:16" ht="47.25">
      <c r="A18" s="160">
        <v>11</v>
      </c>
      <c r="B18" s="166" t="s">
        <v>298</v>
      </c>
      <c r="C18" s="161" t="s">
        <v>299</v>
      </c>
      <c r="D18" s="161" t="s">
        <v>279</v>
      </c>
      <c r="E18" s="167"/>
      <c r="F18" s="161"/>
      <c r="G18" s="168" t="s">
        <v>300</v>
      </c>
      <c r="H18" s="169">
        <v>4.4400000000000004</v>
      </c>
      <c r="I18" s="168" t="s">
        <v>300</v>
      </c>
      <c r="J18" s="169">
        <v>4.4400000000000004</v>
      </c>
      <c r="K18" s="168" t="s">
        <v>300</v>
      </c>
      <c r="L18" s="168" t="s">
        <v>300</v>
      </c>
      <c r="M18" s="170"/>
      <c r="N18" s="170"/>
      <c r="O18" s="170"/>
      <c r="P18" s="159"/>
    </row>
    <row r="19" spans="1:16" ht="47.25">
      <c r="A19" s="160">
        <v>12</v>
      </c>
      <c r="B19" s="166" t="s">
        <v>301</v>
      </c>
      <c r="C19" s="161" t="s">
        <v>288</v>
      </c>
      <c r="D19" s="161" t="s">
        <v>279</v>
      </c>
      <c r="E19" s="161"/>
      <c r="F19" s="161"/>
      <c r="G19" s="169">
        <v>1</v>
      </c>
      <c r="H19" s="169">
        <v>1</v>
      </c>
      <c r="I19" s="169">
        <v>1</v>
      </c>
      <c r="J19" s="169">
        <v>1</v>
      </c>
      <c r="K19" s="169">
        <v>1</v>
      </c>
      <c r="L19" s="169">
        <v>1</v>
      </c>
      <c r="M19" s="170"/>
      <c r="N19" s="170"/>
      <c r="O19" s="170"/>
      <c r="P19" s="159"/>
    </row>
    <row r="20" spans="1:16" ht="47.25">
      <c r="A20" s="160">
        <v>13</v>
      </c>
      <c r="B20" s="166" t="s">
        <v>302</v>
      </c>
      <c r="C20" s="161" t="s">
        <v>281</v>
      </c>
      <c r="D20" s="161">
        <v>0.05</v>
      </c>
      <c r="E20" s="169"/>
      <c r="F20" s="161"/>
      <c r="G20" s="169">
        <v>0</v>
      </c>
      <c r="H20" s="171">
        <v>3020.2</v>
      </c>
      <c r="I20" s="169">
        <v>0</v>
      </c>
      <c r="J20" s="169">
        <v>5269.6</v>
      </c>
      <c r="K20" s="169">
        <v>0</v>
      </c>
      <c r="L20" s="169">
        <v>0</v>
      </c>
      <c r="M20" s="170"/>
      <c r="N20" s="170"/>
      <c r="O20" s="170"/>
      <c r="P20" s="159"/>
    </row>
    <row r="21" spans="1:16" ht="31.5">
      <c r="A21" s="160">
        <v>14</v>
      </c>
      <c r="B21" s="166" t="s">
        <v>303</v>
      </c>
      <c r="C21" s="161" t="s">
        <v>291</v>
      </c>
      <c r="D21" s="161">
        <v>0.05</v>
      </c>
      <c r="E21" s="169"/>
      <c r="F21" s="161"/>
      <c r="G21" s="169">
        <v>0</v>
      </c>
      <c r="H21" s="169">
        <v>11</v>
      </c>
      <c r="I21" s="169">
        <v>0</v>
      </c>
      <c r="J21" s="169">
        <v>0.7</v>
      </c>
      <c r="K21" s="169">
        <v>0</v>
      </c>
      <c r="L21" s="169">
        <v>0</v>
      </c>
      <c r="M21" s="170"/>
      <c r="N21" s="170"/>
      <c r="O21" s="170"/>
      <c r="P21" s="159"/>
    </row>
    <row r="22" spans="1:16" ht="47.25">
      <c r="A22" s="160">
        <v>15</v>
      </c>
      <c r="B22" s="166" t="s">
        <v>304</v>
      </c>
      <c r="C22" s="161" t="s">
        <v>291</v>
      </c>
      <c r="D22" s="161">
        <v>0.05</v>
      </c>
      <c r="E22" s="169"/>
      <c r="F22" s="161"/>
      <c r="G22" s="169">
        <v>0</v>
      </c>
      <c r="H22" s="169">
        <v>0</v>
      </c>
      <c r="I22" s="169">
        <v>0</v>
      </c>
      <c r="J22" s="169">
        <v>0</v>
      </c>
      <c r="K22" s="169">
        <v>0</v>
      </c>
      <c r="L22" s="169">
        <v>0</v>
      </c>
      <c r="M22" s="170"/>
      <c r="N22" s="170"/>
      <c r="O22" s="170"/>
      <c r="P22" s="159"/>
    </row>
    <row r="23" spans="1:16" ht="15.75">
      <c r="A23" s="160">
        <v>16</v>
      </c>
      <c r="B23" s="160" t="s">
        <v>305</v>
      </c>
      <c r="C23" s="161" t="s">
        <v>291</v>
      </c>
      <c r="D23" s="161">
        <v>0.05</v>
      </c>
      <c r="E23" s="169"/>
      <c r="F23" s="161"/>
      <c r="G23" s="169">
        <v>0</v>
      </c>
      <c r="H23" s="169">
        <v>0</v>
      </c>
      <c r="I23" s="169">
        <v>0</v>
      </c>
      <c r="J23" s="169">
        <v>0</v>
      </c>
      <c r="K23" s="169">
        <v>0</v>
      </c>
      <c r="L23" s="169">
        <v>0</v>
      </c>
      <c r="M23" s="411"/>
      <c r="N23" s="411"/>
      <c r="O23" s="411"/>
      <c r="P23" s="159"/>
    </row>
    <row r="24" spans="1:16" ht="63">
      <c r="A24" s="160">
        <v>17</v>
      </c>
      <c r="B24" s="162" t="s">
        <v>306</v>
      </c>
      <c r="C24" s="161" t="s">
        <v>279</v>
      </c>
      <c r="D24" s="160"/>
      <c r="E24" s="161"/>
      <c r="F24" s="160"/>
      <c r="G24" s="169"/>
      <c r="H24" s="169"/>
      <c r="I24" s="169"/>
      <c r="J24" s="169"/>
      <c r="K24" s="169"/>
      <c r="L24" s="169"/>
      <c r="M24" s="170"/>
      <c r="N24" s="170"/>
      <c r="O24" s="170"/>
      <c r="P24" s="159"/>
    </row>
    <row r="25" spans="1:16" ht="47.25">
      <c r="A25" s="160">
        <v>18</v>
      </c>
      <c r="B25" s="162" t="s">
        <v>307</v>
      </c>
      <c r="C25" s="161" t="s">
        <v>279</v>
      </c>
      <c r="D25" s="160"/>
      <c r="E25" s="161"/>
      <c r="F25" s="160"/>
      <c r="G25" s="169"/>
      <c r="H25" s="169"/>
      <c r="I25" s="169"/>
      <c r="J25" s="169"/>
      <c r="K25" s="169"/>
      <c r="L25" s="169"/>
      <c r="M25" s="170"/>
      <c r="N25" s="170"/>
      <c r="O25" s="170"/>
      <c r="P25" s="159"/>
    </row>
    <row r="26" spans="1:16" ht="31.5">
      <c r="A26" s="160">
        <v>19</v>
      </c>
      <c r="B26" s="162" t="s">
        <v>308</v>
      </c>
      <c r="C26" s="161" t="s">
        <v>279</v>
      </c>
      <c r="D26" s="160"/>
      <c r="E26" s="161"/>
      <c r="F26" s="160"/>
      <c r="G26" s="169"/>
      <c r="H26" s="169"/>
      <c r="I26" s="169"/>
      <c r="J26" s="169"/>
      <c r="K26" s="169"/>
      <c r="L26" s="169"/>
      <c r="M26" s="170"/>
      <c r="N26" s="170"/>
      <c r="O26" s="170"/>
      <c r="P26" s="159"/>
    </row>
    <row r="27" spans="1:16" ht="31.5">
      <c r="A27" s="160">
        <v>20</v>
      </c>
      <c r="B27" s="162" t="s">
        <v>309</v>
      </c>
      <c r="C27" s="161" t="s">
        <v>279</v>
      </c>
      <c r="D27" s="160"/>
      <c r="E27" s="161"/>
      <c r="F27" s="160"/>
      <c r="G27" s="169"/>
      <c r="H27" s="169"/>
      <c r="I27" s="169"/>
      <c r="J27" s="169"/>
      <c r="K27" s="169"/>
      <c r="L27" s="169"/>
      <c r="M27" s="170"/>
      <c r="N27" s="170"/>
      <c r="O27" s="170"/>
      <c r="P27" s="159"/>
    </row>
    <row r="28" spans="1:16" ht="63">
      <c r="A28" s="160">
        <v>21</v>
      </c>
      <c r="B28" s="176" t="s">
        <v>310</v>
      </c>
      <c r="C28" s="161" t="s">
        <v>279</v>
      </c>
      <c r="D28" s="160"/>
      <c r="E28" s="161"/>
      <c r="F28" s="160"/>
      <c r="G28" s="169"/>
      <c r="H28" s="169"/>
      <c r="I28" s="169"/>
      <c r="J28" s="169"/>
      <c r="K28" s="169"/>
      <c r="L28" s="169"/>
      <c r="M28" s="170"/>
      <c r="N28" s="170"/>
      <c r="O28" s="170"/>
      <c r="P28" s="159"/>
    </row>
    <row r="29" spans="1:16" ht="126">
      <c r="A29" s="160">
        <v>22</v>
      </c>
      <c r="B29" s="162" t="s">
        <v>311</v>
      </c>
      <c r="C29" s="161" t="s">
        <v>279</v>
      </c>
      <c r="D29" s="160"/>
      <c r="E29" s="161"/>
      <c r="F29" s="160"/>
      <c r="G29" s="169"/>
      <c r="H29" s="169"/>
      <c r="I29" s="169"/>
      <c r="J29" s="169"/>
      <c r="K29" s="169"/>
      <c r="L29" s="169"/>
      <c r="M29" s="170"/>
      <c r="N29" s="170"/>
      <c r="O29" s="170"/>
      <c r="P29" s="159"/>
    </row>
    <row r="30" spans="1:16" ht="63">
      <c r="A30" s="160">
        <v>23</v>
      </c>
      <c r="B30" s="162" t="s">
        <v>312</v>
      </c>
      <c r="C30" s="161" t="s">
        <v>279</v>
      </c>
      <c r="D30" s="160"/>
      <c r="E30" s="161"/>
      <c r="F30" s="160"/>
      <c r="G30" s="169"/>
      <c r="H30" s="169"/>
      <c r="I30" s="169"/>
      <c r="J30" s="169"/>
      <c r="K30" s="169"/>
      <c r="L30" s="169"/>
      <c r="M30" s="170"/>
      <c r="N30" s="170"/>
      <c r="O30" s="170"/>
      <c r="P30" s="159"/>
    </row>
    <row r="31" spans="1:16" ht="31.5">
      <c r="A31" s="160">
        <v>24</v>
      </c>
      <c r="B31" s="162" t="s">
        <v>313</v>
      </c>
      <c r="C31" s="161" t="s">
        <v>279</v>
      </c>
      <c r="D31" s="160"/>
      <c r="E31" s="161"/>
      <c r="F31" s="160"/>
      <c r="G31" s="169"/>
      <c r="H31" s="169"/>
      <c r="I31" s="169"/>
      <c r="J31" s="169"/>
      <c r="K31" s="169"/>
      <c r="L31" s="169"/>
      <c r="M31" s="170"/>
      <c r="N31" s="170"/>
      <c r="O31" s="170"/>
      <c r="P31" s="159"/>
    </row>
    <row r="32" spans="1:16" ht="126">
      <c r="A32" s="160">
        <v>25</v>
      </c>
      <c r="B32" s="162" t="s">
        <v>314</v>
      </c>
      <c r="C32" s="161" t="s">
        <v>279</v>
      </c>
      <c r="D32" s="160"/>
      <c r="E32" s="161"/>
      <c r="F32" s="160"/>
      <c r="G32" s="169"/>
      <c r="H32" s="169"/>
      <c r="I32" s="169"/>
      <c r="J32" s="169"/>
      <c r="K32" s="169"/>
      <c r="L32" s="169"/>
      <c r="M32" s="170"/>
      <c r="N32" s="170"/>
      <c r="O32" s="170"/>
      <c r="P32" s="159"/>
    </row>
    <row r="33" spans="1:16" ht="94.5">
      <c r="A33" s="177">
        <v>26</v>
      </c>
      <c r="B33" s="162" t="s">
        <v>315</v>
      </c>
      <c r="C33" s="161" t="s">
        <v>279</v>
      </c>
      <c r="D33" s="160"/>
      <c r="E33" s="178"/>
      <c r="F33" s="179"/>
      <c r="G33" s="180"/>
      <c r="H33" s="180"/>
      <c r="I33" s="169"/>
      <c r="J33" s="169"/>
      <c r="K33" s="180"/>
      <c r="L33" s="180"/>
      <c r="M33" s="170"/>
      <c r="N33" s="170"/>
      <c r="O33" s="170"/>
      <c r="P33" s="159"/>
    </row>
    <row r="34" spans="1:16" ht="63">
      <c r="A34" s="160">
        <v>27</v>
      </c>
      <c r="B34" s="162" t="s">
        <v>316</v>
      </c>
      <c r="C34" s="181" t="s">
        <v>281</v>
      </c>
      <c r="D34" s="161">
        <v>0.1</v>
      </c>
      <c r="E34" s="167"/>
      <c r="F34" s="161"/>
      <c r="G34" s="168" t="s">
        <v>282</v>
      </c>
      <c r="H34" s="169">
        <v>2.6</v>
      </c>
      <c r="I34" s="168" t="s">
        <v>282</v>
      </c>
      <c r="J34" s="169">
        <v>3.4</v>
      </c>
      <c r="K34" s="168" t="s">
        <v>282</v>
      </c>
      <c r="L34" s="168" t="s">
        <v>282</v>
      </c>
      <c r="M34" s="170"/>
      <c r="N34" s="170"/>
      <c r="O34" s="170"/>
      <c r="P34" s="159"/>
    </row>
    <row r="35" spans="1:16" ht="78.75">
      <c r="A35" s="160">
        <v>28</v>
      </c>
      <c r="B35" s="162" t="s">
        <v>317</v>
      </c>
      <c r="C35" s="181" t="s">
        <v>281</v>
      </c>
      <c r="D35" s="161">
        <v>0.15</v>
      </c>
      <c r="E35" s="167"/>
      <c r="F35" s="161"/>
      <c r="G35" s="168" t="s">
        <v>318</v>
      </c>
      <c r="H35" s="169">
        <v>83.7</v>
      </c>
      <c r="I35" s="168" t="s">
        <v>318</v>
      </c>
      <c r="J35" s="169">
        <v>86.2</v>
      </c>
      <c r="K35" s="168" t="s">
        <v>319</v>
      </c>
      <c r="L35" s="168" t="s">
        <v>320</v>
      </c>
      <c r="M35" s="170"/>
      <c r="N35" s="170"/>
      <c r="O35" s="170"/>
      <c r="P35" s="159"/>
    </row>
    <row r="36" spans="1:16" ht="63">
      <c r="A36" s="160">
        <v>29</v>
      </c>
      <c r="B36" s="166" t="s">
        <v>287</v>
      </c>
      <c r="C36" s="161" t="s">
        <v>288</v>
      </c>
      <c r="D36" s="161" t="s">
        <v>279</v>
      </c>
      <c r="E36" s="182"/>
      <c r="F36" s="161"/>
      <c r="G36" s="169">
        <v>13</v>
      </c>
      <c r="H36" s="169">
        <v>13</v>
      </c>
      <c r="I36" s="169">
        <v>13</v>
      </c>
      <c r="J36" s="169">
        <v>13</v>
      </c>
      <c r="K36" s="169">
        <v>13</v>
      </c>
      <c r="L36" s="169">
        <v>13</v>
      </c>
      <c r="M36" s="170"/>
      <c r="N36" s="170"/>
      <c r="O36" s="170"/>
      <c r="P36" s="159"/>
    </row>
    <row r="37" spans="1:16" ht="110.25">
      <c r="A37" s="160">
        <v>30</v>
      </c>
      <c r="B37" s="166" t="s">
        <v>321</v>
      </c>
      <c r="C37" s="181" t="s">
        <v>281</v>
      </c>
      <c r="D37" s="161">
        <v>0.05</v>
      </c>
      <c r="E37" s="169"/>
      <c r="F37" s="169"/>
      <c r="G37" s="169">
        <v>0</v>
      </c>
      <c r="H37" s="171">
        <v>493</v>
      </c>
      <c r="I37" s="169">
        <v>0</v>
      </c>
      <c r="J37" s="169">
        <v>0</v>
      </c>
      <c r="K37" s="169">
        <v>0</v>
      </c>
      <c r="L37" s="169">
        <v>0</v>
      </c>
      <c r="M37" s="170"/>
      <c r="N37" s="170"/>
      <c r="O37" s="170"/>
      <c r="P37" s="159"/>
    </row>
    <row r="38" spans="1:16" ht="31.5">
      <c r="A38" s="160">
        <v>31</v>
      </c>
      <c r="B38" s="162" t="s">
        <v>322</v>
      </c>
      <c r="C38" s="161" t="s">
        <v>279</v>
      </c>
      <c r="D38" s="161"/>
      <c r="E38" s="170"/>
      <c r="F38" s="170"/>
      <c r="G38" s="180"/>
      <c r="H38" s="180"/>
      <c r="I38" s="169"/>
      <c r="J38" s="169"/>
      <c r="K38" s="180"/>
      <c r="L38" s="180"/>
      <c r="M38" s="170"/>
      <c r="N38" s="170"/>
      <c r="O38" s="170"/>
      <c r="P38" s="159"/>
    </row>
    <row r="39" spans="1:16" ht="110.25">
      <c r="A39" s="160">
        <v>32</v>
      </c>
      <c r="B39" s="162" t="s">
        <v>290</v>
      </c>
      <c r="C39" s="161" t="s">
        <v>291</v>
      </c>
      <c r="D39" s="161">
        <v>0.05</v>
      </c>
      <c r="E39" s="167"/>
      <c r="F39" s="161"/>
      <c r="G39" s="168" t="s">
        <v>292</v>
      </c>
      <c r="H39" s="172">
        <v>2.3E-2</v>
      </c>
      <c r="I39" s="168" t="s">
        <v>292</v>
      </c>
      <c r="J39" s="172">
        <v>2.3E-2</v>
      </c>
      <c r="K39" s="168" t="s">
        <v>292</v>
      </c>
      <c r="L39" s="168" t="s">
        <v>292</v>
      </c>
      <c r="M39" s="170"/>
      <c r="N39" s="170"/>
      <c r="O39" s="170"/>
      <c r="P39" s="159"/>
    </row>
    <row r="40" spans="1:16" ht="47.25">
      <c r="A40" s="160">
        <v>33</v>
      </c>
      <c r="B40" s="162" t="s">
        <v>293</v>
      </c>
      <c r="C40" s="181" t="s">
        <v>281</v>
      </c>
      <c r="D40" s="161">
        <v>0.1</v>
      </c>
      <c r="E40" s="169"/>
      <c r="F40" s="169"/>
      <c r="G40" s="169">
        <v>0</v>
      </c>
      <c r="H40" s="169">
        <v>0</v>
      </c>
      <c r="I40" s="169">
        <v>0</v>
      </c>
      <c r="J40" s="169">
        <v>0</v>
      </c>
      <c r="K40" s="169">
        <v>0</v>
      </c>
      <c r="L40" s="169">
        <v>0</v>
      </c>
      <c r="M40" s="170"/>
      <c r="N40" s="170"/>
      <c r="O40" s="170"/>
      <c r="P40" s="159"/>
    </row>
    <row r="41" spans="1:16" ht="47.25">
      <c r="A41" s="160">
        <v>34</v>
      </c>
      <c r="B41" s="162" t="s">
        <v>323</v>
      </c>
      <c r="C41" s="161" t="s">
        <v>279</v>
      </c>
      <c r="D41" s="160"/>
      <c r="E41" s="160"/>
      <c r="F41" s="160"/>
      <c r="G41" s="180"/>
      <c r="H41" s="180"/>
      <c r="I41" s="169"/>
      <c r="J41" s="169"/>
      <c r="K41" s="180"/>
      <c r="L41" s="180"/>
      <c r="M41" s="170"/>
      <c r="N41" s="170"/>
      <c r="O41" s="170"/>
      <c r="P41" s="159"/>
    </row>
    <row r="42" spans="1:16" ht="63">
      <c r="A42" s="160">
        <v>35</v>
      </c>
      <c r="B42" s="162" t="s">
        <v>294</v>
      </c>
      <c r="C42" s="161" t="s">
        <v>291</v>
      </c>
      <c r="D42" s="161">
        <v>0.15</v>
      </c>
      <c r="E42" s="167"/>
      <c r="F42" s="161"/>
      <c r="G42" s="168" t="s">
        <v>295</v>
      </c>
      <c r="H42" s="169">
        <v>95.9</v>
      </c>
      <c r="I42" s="168" t="s">
        <v>295</v>
      </c>
      <c r="J42" s="169">
        <v>93.6</v>
      </c>
      <c r="K42" s="168" t="s">
        <v>295</v>
      </c>
      <c r="L42" s="168" t="s">
        <v>295</v>
      </c>
      <c r="M42" s="170"/>
      <c r="N42" s="170"/>
      <c r="O42" s="170"/>
      <c r="P42" s="159"/>
    </row>
    <row r="43" spans="1:16" ht="47.25">
      <c r="A43" s="160">
        <v>36</v>
      </c>
      <c r="B43" s="162" t="s">
        <v>324</v>
      </c>
      <c r="C43" s="161" t="s">
        <v>291</v>
      </c>
      <c r="D43" s="161">
        <v>0.2</v>
      </c>
      <c r="E43" s="167"/>
      <c r="F43" s="161"/>
      <c r="G43" s="168" t="s">
        <v>297</v>
      </c>
      <c r="H43" s="169">
        <v>99.8</v>
      </c>
      <c r="I43" s="168" t="s">
        <v>297</v>
      </c>
      <c r="J43" s="169">
        <v>97.2</v>
      </c>
      <c r="K43" s="168" t="s">
        <v>325</v>
      </c>
      <c r="L43" s="168" t="s">
        <v>297</v>
      </c>
      <c r="M43" s="170"/>
      <c r="N43" s="170"/>
      <c r="O43" s="170"/>
      <c r="P43" s="159"/>
    </row>
    <row r="44" spans="1:16" ht="47.25">
      <c r="A44" s="160">
        <v>37</v>
      </c>
      <c r="B44" s="162" t="s">
        <v>298</v>
      </c>
      <c r="C44" s="161" t="s">
        <v>299</v>
      </c>
      <c r="D44" s="161" t="s">
        <v>279</v>
      </c>
      <c r="E44" s="167"/>
      <c r="F44" s="161"/>
      <c r="G44" s="168" t="s">
        <v>300</v>
      </c>
      <c r="H44" s="169">
        <v>4.4400000000000004</v>
      </c>
      <c r="I44" s="168" t="str">
        <f>G44</f>
        <v>не менее 4,0</v>
      </c>
      <c r="J44" s="169">
        <f>H44</f>
        <v>4.4400000000000004</v>
      </c>
      <c r="K44" s="168" t="s">
        <v>300</v>
      </c>
      <c r="L44" s="168" t="s">
        <v>300</v>
      </c>
      <c r="M44" s="170"/>
      <c r="N44" s="170"/>
      <c r="O44" s="170"/>
      <c r="P44" s="159"/>
    </row>
    <row r="45" spans="1:16" ht="47.25">
      <c r="A45" s="160">
        <v>38</v>
      </c>
      <c r="B45" s="162" t="s">
        <v>326</v>
      </c>
      <c r="C45" s="161" t="s">
        <v>288</v>
      </c>
      <c r="D45" s="161" t="s">
        <v>279</v>
      </c>
      <c r="E45" s="161"/>
      <c r="F45" s="161"/>
      <c r="G45" s="169">
        <v>1</v>
      </c>
      <c r="H45" s="169">
        <v>1</v>
      </c>
      <c r="I45" s="169">
        <v>1</v>
      </c>
      <c r="J45" s="169">
        <v>1</v>
      </c>
      <c r="K45" s="169">
        <v>1</v>
      </c>
      <c r="L45" s="169">
        <v>1</v>
      </c>
      <c r="M45" s="170"/>
      <c r="N45" s="170"/>
      <c r="O45" s="170"/>
      <c r="P45" s="159"/>
    </row>
    <row r="46" spans="1:16" ht="32.25" customHeight="1">
      <c r="A46" s="160">
        <v>39</v>
      </c>
      <c r="B46" s="183" t="s">
        <v>327</v>
      </c>
      <c r="C46" s="181" t="s">
        <v>281</v>
      </c>
      <c r="D46" s="161">
        <v>0.05</v>
      </c>
      <c r="E46" s="169"/>
      <c r="F46" s="161"/>
      <c r="G46" s="169">
        <v>0</v>
      </c>
      <c r="H46" s="171">
        <v>3020.2</v>
      </c>
      <c r="I46" s="169">
        <v>0</v>
      </c>
      <c r="J46" s="169">
        <v>5269.6</v>
      </c>
      <c r="K46" s="169">
        <v>0</v>
      </c>
      <c r="L46" s="169">
        <v>0</v>
      </c>
      <c r="M46" s="412" t="s">
        <v>328</v>
      </c>
      <c r="N46" s="413"/>
      <c r="O46" s="414"/>
      <c r="P46" s="159"/>
    </row>
    <row r="47" spans="1:16" ht="31.5">
      <c r="A47" s="160">
        <v>40</v>
      </c>
      <c r="B47" s="162" t="s">
        <v>329</v>
      </c>
      <c r="C47" s="161" t="s">
        <v>291</v>
      </c>
      <c r="D47" s="161">
        <v>0.05</v>
      </c>
      <c r="E47" s="169"/>
      <c r="F47" s="161"/>
      <c r="G47" s="169">
        <v>0</v>
      </c>
      <c r="H47" s="169">
        <v>11</v>
      </c>
      <c r="I47" s="169">
        <v>0</v>
      </c>
      <c r="J47" s="169">
        <v>0.7</v>
      </c>
      <c r="K47" s="169">
        <v>0</v>
      </c>
      <c r="L47" s="169">
        <v>0</v>
      </c>
      <c r="M47" s="170"/>
      <c r="N47" s="170"/>
      <c r="O47" s="170"/>
      <c r="P47" s="159"/>
    </row>
    <row r="48" spans="1:16" ht="31.5">
      <c r="A48" s="160">
        <v>41</v>
      </c>
      <c r="B48" s="162" t="s">
        <v>330</v>
      </c>
      <c r="C48" s="161" t="s">
        <v>291</v>
      </c>
      <c r="D48" s="161">
        <v>0.05</v>
      </c>
      <c r="E48" s="169"/>
      <c r="F48" s="161"/>
      <c r="G48" s="169">
        <v>0</v>
      </c>
      <c r="H48" s="169">
        <v>0</v>
      </c>
      <c r="I48" s="169">
        <v>0</v>
      </c>
      <c r="J48" s="169">
        <v>0</v>
      </c>
      <c r="K48" s="169">
        <v>0</v>
      </c>
      <c r="L48" s="169">
        <v>0</v>
      </c>
      <c r="M48" s="170"/>
      <c r="N48" s="170"/>
      <c r="O48" s="170"/>
      <c r="P48" s="159"/>
    </row>
    <row r="49" spans="1:16" ht="15.75">
      <c r="A49" s="160">
        <v>42</v>
      </c>
      <c r="B49" s="160" t="s">
        <v>305</v>
      </c>
      <c r="C49" s="161" t="s">
        <v>291</v>
      </c>
      <c r="D49" s="161">
        <v>0.05</v>
      </c>
      <c r="E49" s="169"/>
      <c r="F49" s="161"/>
      <c r="G49" s="169">
        <v>0</v>
      </c>
      <c r="H49" s="169">
        <v>0</v>
      </c>
      <c r="I49" s="169">
        <v>0</v>
      </c>
      <c r="J49" s="169">
        <v>0</v>
      </c>
      <c r="K49" s="169">
        <v>0</v>
      </c>
      <c r="L49" s="169">
        <v>0</v>
      </c>
      <c r="M49" s="170"/>
      <c r="N49" s="170"/>
      <c r="O49" s="170"/>
      <c r="P49" s="159"/>
    </row>
    <row r="50" spans="1:16">
      <c r="A50" s="157"/>
      <c r="B50" s="157"/>
      <c r="C50" s="157"/>
      <c r="D50" s="157"/>
      <c r="E50" s="157"/>
      <c r="F50" s="157"/>
      <c r="G50" s="157"/>
      <c r="H50" s="157"/>
      <c r="I50" s="157"/>
      <c r="J50" s="157"/>
      <c r="K50" s="157"/>
      <c r="L50" s="157"/>
      <c r="M50" s="157"/>
      <c r="N50" s="157"/>
      <c r="O50" s="157"/>
    </row>
    <row r="51" spans="1:16">
      <c r="A51" s="157"/>
      <c r="B51" s="157"/>
      <c r="C51" s="157"/>
      <c r="D51" s="157"/>
      <c r="E51" s="157"/>
      <c r="F51" s="157"/>
      <c r="G51" s="157"/>
      <c r="H51" s="157"/>
      <c r="I51" s="157"/>
      <c r="J51" s="157"/>
      <c r="K51" s="157"/>
      <c r="L51" s="157"/>
      <c r="M51" s="157"/>
      <c r="N51" s="157"/>
      <c r="O51" s="157"/>
    </row>
    <row r="52" spans="1:16" ht="18.75">
      <c r="A52" s="184" t="s">
        <v>331</v>
      </c>
      <c r="B52" s="184"/>
      <c r="C52" s="184"/>
      <c r="D52" s="184"/>
      <c r="E52" s="184"/>
      <c r="F52" s="184"/>
      <c r="G52" s="184"/>
      <c r="H52" s="184"/>
      <c r="I52" s="157"/>
      <c r="J52" s="157"/>
      <c r="K52" s="157"/>
      <c r="L52" s="157"/>
      <c r="M52" s="157"/>
      <c r="N52" s="157"/>
      <c r="O52" s="185" t="s">
        <v>332</v>
      </c>
    </row>
    <row r="53" spans="1:16">
      <c r="A53" s="157" t="s">
        <v>333</v>
      </c>
      <c r="B53" s="157"/>
      <c r="C53" s="157"/>
      <c r="D53" s="157"/>
      <c r="E53" s="157"/>
      <c r="F53" s="157"/>
      <c r="G53" s="157"/>
      <c r="H53" s="157"/>
      <c r="I53" s="157"/>
      <c r="J53" s="157"/>
      <c r="K53" s="157"/>
      <c r="L53" s="157"/>
      <c r="M53" s="157"/>
      <c r="N53" s="157"/>
      <c r="O53" s="157"/>
    </row>
    <row r="58" spans="1:16">
      <c r="A58" s="415" t="s">
        <v>334</v>
      </c>
      <c r="B58" s="415"/>
    </row>
    <row r="59" spans="1:16">
      <c r="A59" s="186" t="s">
        <v>335</v>
      </c>
      <c r="B59" s="186"/>
    </row>
  </sheetData>
  <mergeCells count="19">
    <mergeCell ref="L1:O1"/>
    <mergeCell ref="L2:O2"/>
    <mergeCell ref="A3:O3"/>
    <mergeCell ref="A4:A6"/>
    <mergeCell ref="B4:B6"/>
    <mergeCell ref="C4:C6"/>
    <mergeCell ref="D4:D6"/>
    <mergeCell ref="E4:F5"/>
    <mergeCell ref="G4:J4"/>
    <mergeCell ref="K4:L4"/>
    <mergeCell ref="M23:O23"/>
    <mergeCell ref="M46:O46"/>
    <mergeCell ref="A58:B58"/>
    <mergeCell ref="M4:O6"/>
    <mergeCell ref="G5:H5"/>
    <mergeCell ref="I5:J5"/>
    <mergeCell ref="M7:O7"/>
    <mergeCell ref="M8:O8"/>
    <mergeCell ref="M9:O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12</vt:i4>
      </vt:variant>
    </vt:vector>
  </HeadingPairs>
  <TitlesOfParts>
    <vt:vector size="12" baseType="lpstr">
      <vt:lpstr>жкх</vt:lpstr>
      <vt:lpstr>безопасность</vt:lpstr>
      <vt:lpstr>СМБ</vt:lpstr>
      <vt:lpstr>молодежь</vt:lpstr>
      <vt:lpstr>образование</vt:lpstr>
      <vt:lpstr>с-х</vt:lpstr>
      <vt:lpstr>совет</vt:lpstr>
      <vt:lpstr>соцзащита</vt:lpstr>
      <vt:lpstr>Финуправление</vt:lpstr>
      <vt:lpstr>спорт</vt:lpstr>
      <vt:lpstr>культура</vt:lpstr>
      <vt:lpstr>имущество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PinchukYM</dc:creator>
  <cp:lastModifiedBy>PinchukYM</cp:lastModifiedBy>
  <cp:lastPrinted>2018-04-26T06:30:08Z</cp:lastPrinted>
  <dcterms:created xsi:type="dcterms:W3CDTF">2018-04-26T05:47:47Z</dcterms:created>
  <dcterms:modified xsi:type="dcterms:W3CDTF">2018-05-10T00:51:38Z</dcterms:modified>
</cp:coreProperties>
</file>