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 (3)" sheetId="5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25" i="5"/>
  <c r="E15"/>
  <c r="E51"/>
  <c r="E64"/>
  <c r="E58"/>
  <c r="E47"/>
  <c r="E44"/>
  <c r="E41"/>
  <c r="E34"/>
  <c r="E28"/>
  <c r="E8"/>
  <c r="E6"/>
  <c r="E11" l="1"/>
</calcChain>
</file>

<file path=xl/sharedStrings.xml><?xml version="1.0" encoding="utf-8"?>
<sst xmlns="http://schemas.openxmlformats.org/spreadsheetml/2006/main" count="785" uniqueCount="249">
  <si>
    <t>Приложение 1 Административно-территориальное деление</t>
  </si>
  <si>
    <t>Ужурский муниципальный район</t>
  </si>
  <si>
    <t>№</t>
  </si>
  <si>
    <t>Поселения/населенные пункты в составе муниципального образования</t>
  </si>
  <si>
    <t>Код ОКТМО</t>
  </si>
  <si>
    <t>Площадь территории (га)</t>
  </si>
  <si>
    <t>Численность постоянного населения (чел.)</t>
  </si>
  <si>
    <t>Административный центр Муниципального района / Поселения</t>
  </si>
  <si>
    <t>Расстояние от населенного пункта до административного центра муниципального района (км)</t>
  </si>
  <si>
    <t>Расстояние от населенного пункта до административного центра городского (сельского) поселения (км)</t>
  </si>
  <si>
    <t>Вид транспортного сообщения с административным центром муниципального района</t>
  </si>
  <si>
    <t>Ближайший населенный пункт</t>
  </si>
  <si>
    <t>Расстояние до ближайшего населенного пункта (км)</t>
  </si>
  <si>
    <t>Вид транспортного сообщения с ближайшим населенным пунктом</t>
  </si>
  <si>
    <t>ближайшая ж/д станция</t>
  </si>
  <si>
    <t>Расстояние до ближайшей ж/д станции (км)</t>
  </si>
  <si>
    <t>422 191,00</t>
  </si>
  <si>
    <t>г Ужур</t>
  </si>
  <si>
    <t xml:space="preserve"> </t>
  </si>
  <si>
    <t>город Ужур</t>
  </si>
  <si>
    <t>59 295,00</t>
  </si>
  <si>
    <t>ст.Ужур</t>
  </si>
  <si>
    <t>0,00</t>
  </si>
  <si>
    <t>1.1.</t>
  </si>
  <si>
    <t>15 586</t>
  </si>
  <si>
    <t>Автобусное, железнодорожное</t>
  </si>
  <si>
    <t>с Кулун</t>
  </si>
  <si>
    <t>6,00</t>
  </si>
  <si>
    <t>Автомобильное</t>
  </si>
  <si>
    <t>Васильевский сельсовет</t>
  </si>
  <si>
    <t>8 091,40</t>
  </si>
  <si>
    <t>с Васильевка</t>
  </si>
  <si>
    <t>16,00</t>
  </si>
  <si>
    <t>2.1.</t>
  </si>
  <si>
    <t>п Марьясово</t>
  </si>
  <si>
    <t>71,00</t>
  </si>
  <si>
    <t>22,00</t>
  </si>
  <si>
    <t>Автобусное</t>
  </si>
  <si>
    <t>2.2.</t>
  </si>
  <si>
    <t>8 020,40</t>
  </si>
  <si>
    <t>Ильинский сельсовет</t>
  </si>
  <si>
    <t>21 293,70</t>
  </si>
  <si>
    <t>с Ильинка</t>
  </si>
  <si>
    <t>13,00</t>
  </si>
  <si>
    <t>3.1.</t>
  </si>
  <si>
    <t>д Лопатка</t>
  </si>
  <si>
    <t>6 526,00</t>
  </si>
  <si>
    <t>25,00</t>
  </si>
  <si>
    <t>12,00</t>
  </si>
  <si>
    <t>3.2.</t>
  </si>
  <si>
    <t>д Новая Кузурба</t>
  </si>
  <si>
    <t>6 153,00</t>
  </si>
  <si>
    <t>28,00</t>
  </si>
  <si>
    <t>15,00</t>
  </si>
  <si>
    <t>3.3.</t>
  </si>
  <si>
    <t>8 614,70</t>
  </si>
  <si>
    <t>Крутоярский сельсовет</t>
  </si>
  <si>
    <t>42 221,20</t>
  </si>
  <si>
    <t>с Крутояр</t>
  </si>
  <si>
    <t>ст.Крутояр</t>
  </si>
  <si>
    <t>4.1.</t>
  </si>
  <si>
    <t>д Алексеевка</t>
  </si>
  <si>
    <t>1 898,00</t>
  </si>
  <si>
    <t>40,00</t>
  </si>
  <si>
    <t>10,00</t>
  </si>
  <si>
    <t>5,00</t>
  </si>
  <si>
    <t>4.2.</t>
  </si>
  <si>
    <t>д Андроново</t>
  </si>
  <si>
    <t>3 329,00</t>
  </si>
  <si>
    <t>41,00</t>
  </si>
  <si>
    <t>4.3.</t>
  </si>
  <si>
    <t>д Усть-Изыкчуль</t>
  </si>
  <si>
    <t>5 486,00</t>
  </si>
  <si>
    <t>4.4.</t>
  </si>
  <si>
    <t>п Белая Роща</t>
  </si>
  <si>
    <t>2 975,00</t>
  </si>
  <si>
    <t>45,00</t>
  </si>
  <si>
    <t>20,00</t>
  </si>
  <si>
    <t>4.5.</t>
  </si>
  <si>
    <t>п Новоракитка</t>
  </si>
  <si>
    <t>3 354,00</t>
  </si>
  <si>
    <t>49,00</t>
  </si>
  <si>
    <t>14,00</t>
  </si>
  <si>
    <t>4.6.</t>
  </si>
  <si>
    <t>п Отделение Бригады N2</t>
  </si>
  <si>
    <t>279,90</t>
  </si>
  <si>
    <t>39,00</t>
  </si>
  <si>
    <t>4,00</t>
  </si>
  <si>
    <t>4.7.</t>
  </si>
  <si>
    <t>п Сухореченский</t>
  </si>
  <si>
    <t>2 652,00</t>
  </si>
  <si>
    <t>4.8.</t>
  </si>
  <si>
    <t>п Ушканка</t>
  </si>
  <si>
    <t>3 081,00</t>
  </si>
  <si>
    <t>57,00</t>
  </si>
  <si>
    <t>18,00</t>
  </si>
  <si>
    <t>4.9.</t>
  </si>
  <si>
    <t>19 166,30</t>
  </si>
  <si>
    <t>35,00</t>
  </si>
  <si>
    <t>Кулунский сельсовет</t>
  </si>
  <si>
    <t>12 575,20</t>
  </si>
  <si>
    <t>5.1.</t>
  </si>
  <si>
    <t>д Сосновка</t>
  </si>
  <si>
    <t>3 200,00</t>
  </si>
  <si>
    <t>5.2.</t>
  </si>
  <si>
    <t>9 375,20</t>
  </si>
  <si>
    <t>Локшинский сельсовет</t>
  </si>
  <si>
    <t>38 174,40</t>
  </si>
  <si>
    <t>с Локшино</t>
  </si>
  <si>
    <t>24,00</t>
  </si>
  <si>
    <t>6.1.</t>
  </si>
  <si>
    <t>д Баит</t>
  </si>
  <si>
    <t>3 496,50</t>
  </si>
  <si>
    <t>26,00</t>
  </si>
  <si>
    <t>6.2.</t>
  </si>
  <si>
    <t>д Корнилово</t>
  </si>
  <si>
    <t>5 731,70</t>
  </si>
  <si>
    <t>36,00</t>
  </si>
  <si>
    <t>6.3.</t>
  </si>
  <si>
    <t>д Красное Озеро</t>
  </si>
  <si>
    <t>2 697,00</t>
  </si>
  <si>
    <t>с Ашпан</t>
  </si>
  <si>
    <t>6.4.</t>
  </si>
  <si>
    <t>7 155,10</t>
  </si>
  <si>
    <t>6.5.</t>
  </si>
  <si>
    <t>19 094,10</t>
  </si>
  <si>
    <t>19,00</t>
  </si>
  <si>
    <t>Малоимышский сельсовет</t>
  </si>
  <si>
    <t>62 062,10</t>
  </si>
  <si>
    <t>с Малый Имыш</t>
  </si>
  <si>
    <t>50,00</t>
  </si>
  <si>
    <t>7.1.</t>
  </si>
  <si>
    <t>д Березовый Лог</t>
  </si>
  <si>
    <t>3 482,70</t>
  </si>
  <si>
    <t>62,00</t>
  </si>
  <si>
    <t>7.2.</t>
  </si>
  <si>
    <t>д Большой Имыш</t>
  </si>
  <si>
    <t>4 321,60</t>
  </si>
  <si>
    <t>65,00</t>
  </si>
  <si>
    <t>7.3.</t>
  </si>
  <si>
    <t>д Ельничная</t>
  </si>
  <si>
    <t>9 823,60</t>
  </si>
  <si>
    <t>58,00</t>
  </si>
  <si>
    <t>с Старая Кузурба</t>
  </si>
  <si>
    <t>7.4.</t>
  </si>
  <si>
    <t>п Тальники</t>
  </si>
  <si>
    <t>5 120,30</t>
  </si>
  <si>
    <t>7.5.</t>
  </si>
  <si>
    <t>27 750,90</t>
  </si>
  <si>
    <t>37,00</t>
  </si>
  <si>
    <t>7.6.</t>
  </si>
  <si>
    <t>11 563,00</t>
  </si>
  <si>
    <t>27,00</t>
  </si>
  <si>
    <t>Михайловский сельсовет</t>
  </si>
  <si>
    <t>15 314,70</t>
  </si>
  <si>
    <t>с Михайловка</t>
  </si>
  <si>
    <t>8.1.</t>
  </si>
  <si>
    <t>д Косоголь</t>
  </si>
  <si>
    <t>536,20</t>
  </si>
  <si>
    <t>8.2.</t>
  </si>
  <si>
    <t>14 778,50</t>
  </si>
  <si>
    <t>Озероучумский сельсовет</t>
  </si>
  <si>
    <t>5 545,20</t>
  </si>
  <si>
    <t xml:space="preserve">п Озеро Учум </t>
  </si>
  <si>
    <t>9.1.</t>
  </si>
  <si>
    <t>д Камышта</t>
  </si>
  <si>
    <t>2 655,80</t>
  </si>
  <si>
    <t>ст.Учум</t>
  </si>
  <si>
    <t>17,00</t>
  </si>
  <si>
    <t>2 889,40</t>
  </si>
  <si>
    <t>п Златоруновск</t>
  </si>
  <si>
    <t>8,00</t>
  </si>
  <si>
    <t>Прилужский сельсовет</t>
  </si>
  <si>
    <t>27 578,20</t>
  </si>
  <si>
    <t>п Прилужье</t>
  </si>
  <si>
    <t>2,00</t>
  </si>
  <si>
    <t>10.1.</t>
  </si>
  <si>
    <t>д Светлая</t>
  </si>
  <si>
    <t>458,00</t>
  </si>
  <si>
    <t>10.2.</t>
  </si>
  <si>
    <t>д Тургужан</t>
  </si>
  <si>
    <t>12 990,70</t>
  </si>
  <si>
    <t>10.3.</t>
  </si>
  <si>
    <t>17 241,80</t>
  </si>
  <si>
    <t>п Учум</t>
  </si>
  <si>
    <t>Солгонский сельсовет</t>
  </si>
  <si>
    <t>51 967,90</t>
  </si>
  <si>
    <t>с Солгон</t>
  </si>
  <si>
    <t>11.1.</t>
  </si>
  <si>
    <t>д Изыкчуль</t>
  </si>
  <si>
    <t>5 096,00</t>
  </si>
  <si>
    <t>11.2.</t>
  </si>
  <si>
    <t>д Набережная</t>
  </si>
  <si>
    <t>3 334,20</t>
  </si>
  <si>
    <t>46,00</t>
  </si>
  <si>
    <t>11.3.</t>
  </si>
  <si>
    <t>д Тарханка</t>
  </si>
  <si>
    <t>5 170,00</t>
  </si>
  <si>
    <t>60,00</t>
  </si>
  <si>
    <t>11.4.</t>
  </si>
  <si>
    <t>д Терехта</t>
  </si>
  <si>
    <t>4 298,30</t>
  </si>
  <si>
    <t>33,00</t>
  </si>
  <si>
    <t>11.5.</t>
  </si>
  <si>
    <t>д Яга</t>
  </si>
  <si>
    <t>5 726,50</t>
  </si>
  <si>
    <t>42,00</t>
  </si>
  <si>
    <t>11.6.</t>
  </si>
  <si>
    <t>28 342,90</t>
  </si>
  <si>
    <t>Приреченский сельсовет</t>
  </si>
  <si>
    <t>35 970,40</t>
  </si>
  <si>
    <t>п Приреченск</t>
  </si>
  <si>
    <t>12.1.</t>
  </si>
  <si>
    <t>д Белопольск</t>
  </si>
  <si>
    <t>4 302,00</t>
  </si>
  <si>
    <t>12.2.</t>
  </si>
  <si>
    <t>д Парилово</t>
  </si>
  <si>
    <t>1 604,90</t>
  </si>
  <si>
    <t>53,00</t>
  </si>
  <si>
    <t>12.3.</t>
  </si>
  <si>
    <t>п Арабкаево</t>
  </si>
  <si>
    <t>7 601,00</t>
  </si>
  <si>
    <t>55,00</t>
  </si>
  <si>
    <t>12.4.</t>
  </si>
  <si>
    <t>20 158,80</t>
  </si>
  <si>
    <t>12.5.</t>
  </si>
  <si>
    <t>п Черноозерск</t>
  </si>
  <si>
    <t>2 303,70</t>
  </si>
  <si>
    <t>Златоруновский сельсовет</t>
  </si>
  <si>
    <t>43 605,00</t>
  </si>
  <si>
    <t>13.1.</t>
  </si>
  <si>
    <t>25 001,00</t>
  </si>
  <si>
    <t>13.2.</t>
  </si>
  <si>
    <t>п Кутузовка</t>
  </si>
  <si>
    <t>4 804,40</t>
  </si>
  <si>
    <t>30,00</t>
  </si>
  <si>
    <t>13.3.</t>
  </si>
  <si>
    <t>п Солбатский</t>
  </si>
  <si>
    <t>4 491,00</t>
  </si>
  <si>
    <t>32,00</t>
  </si>
  <si>
    <t>Железнодорожное</t>
  </si>
  <si>
    <t>13.4.</t>
  </si>
  <si>
    <t>п Сухая Долина</t>
  </si>
  <si>
    <t>7 339,80</t>
  </si>
  <si>
    <t>13.5.</t>
  </si>
  <si>
    <t>1 678,80</t>
  </si>
  <si>
    <t>Глава района</t>
  </si>
  <si>
    <t>Зарецкий Константин Николаевич</t>
  </si>
  <si>
    <t>Инсполнитель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</si>
</sst>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workbookViewId="0">
      <selection sqref="A1:N4"/>
    </sheetView>
  </sheetViews>
  <sheetFormatPr defaultRowHeight="15"/>
  <cols>
    <col min="1" max="1" width="3.7109375" style="1" customWidth="1"/>
    <col min="2" max="2" width="21.7109375" style="2" customWidth="1"/>
    <col min="3" max="3" width="12.7109375" style="1" customWidth="1"/>
    <col min="4" max="4" width="8.7109375" style="1" customWidth="1"/>
    <col min="5" max="5" width="13.7109375" style="1" customWidth="1"/>
    <col min="6" max="6" width="15.7109375" style="1" customWidth="1"/>
    <col min="7" max="8" width="11.7109375" style="1" customWidth="1"/>
    <col min="9" max="10" width="15.7109375" style="1" customWidth="1"/>
    <col min="11" max="11" width="11.7109375" style="1" customWidth="1"/>
    <col min="12" max="12" width="15.7109375" style="1" customWidth="1"/>
    <col min="13" max="13" width="12.7109375" style="1" customWidth="1"/>
    <col min="14" max="14" width="8.7109375" style="1" customWidth="1"/>
  </cols>
  <sheetData>
    <row r="1" spans="1:1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94.5">
      <c r="A4" s="5" t="s">
        <v>2</v>
      </c>
      <c r="B4" s="6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</row>
    <row r="5" spans="1:14" ht="22.5">
      <c r="A5" s="3"/>
      <c r="B5" s="4" t="s">
        <v>1</v>
      </c>
      <c r="C5" s="3">
        <v>4656000</v>
      </c>
      <c r="D5" s="3" t="s">
        <v>16</v>
      </c>
      <c r="E5" s="5">
        <v>31408</v>
      </c>
      <c r="F5" s="3" t="s">
        <v>17</v>
      </c>
      <c r="G5" s="3" t="s">
        <v>18</v>
      </c>
      <c r="H5" s="3" t="s">
        <v>18</v>
      </c>
      <c r="I5" s="3" t="s">
        <v>18</v>
      </c>
      <c r="J5" s="3" t="s">
        <v>18</v>
      </c>
      <c r="K5" s="3" t="s">
        <v>18</v>
      </c>
      <c r="L5" s="3" t="s">
        <v>18</v>
      </c>
      <c r="M5" s="3" t="s">
        <v>18</v>
      </c>
      <c r="N5" s="3" t="s">
        <v>18</v>
      </c>
    </row>
    <row r="6" spans="1:14">
      <c r="A6" s="3">
        <v>1</v>
      </c>
      <c r="B6" s="7" t="s">
        <v>19</v>
      </c>
      <c r="C6" s="3">
        <v>4656101</v>
      </c>
      <c r="D6" s="3" t="s">
        <v>20</v>
      </c>
      <c r="E6" s="5" t="str">
        <f>E7</f>
        <v>15 586</v>
      </c>
      <c r="F6" s="3" t="s">
        <v>17</v>
      </c>
      <c r="G6" s="3" t="s">
        <v>18</v>
      </c>
      <c r="H6" s="3" t="s">
        <v>18</v>
      </c>
      <c r="I6" s="3" t="s">
        <v>18</v>
      </c>
      <c r="J6" s="3" t="s">
        <v>18</v>
      </c>
      <c r="K6" s="3" t="s">
        <v>18</v>
      </c>
      <c r="L6" s="3" t="s">
        <v>18</v>
      </c>
      <c r="M6" s="3" t="s">
        <v>21</v>
      </c>
      <c r="N6" s="3" t="s">
        <v>22</v>
      </c>
    </row>
    <row r="7" spans="1:14" ht="22.5">
      <c r="A7" s="3" t="s">
        <v>23</v>
      </c>
      <c r="B7" s="8" t="s">
        <v>17</v>
      </c>
      <c r="C7" s="3">
        <v>4656101001</v>
      </c>
      <c r="D7" s="3" t="s">
        <v>20</v>
      </c>
      <c r="E7" s="3" t="s">
        <v>24</v>
      </c>
      <c r="F7" s="3" t="s">
        <v>18</v>
      </c>
      <c r="G7" s="3" t="s">
        <v>22</v>
      </c>
      <c r="H7" s="3" t="s">
        <v>22</v>
      </c>
      <c r="I7" s="3" t="s">
        <v>25</v>
      </c>
      <c r="J7" s="3" t="s">
        <v>26</v>
      </c>
      <c r="K7" s="3" t="s">
        <v>27</v>
      </c>
      <c r="L7" s="3" t="s">
        <v>28</v>
      </c>
      <c r="M7" s="3" t="s">
        <v>21</v>
      </c>
      <c r="N7" s="3" t="s">
        <v>22</v>
      </c>
    </row>
    <row r="8" spans="1:14">
      <c r="A8" s="3">
        <v>2</v>
      </c>
      <c r="B8" s="7" t="s">
        <v>29</v>
      </c>
      <c r="C8" s="3">
        <v>4656404</v>
      </c>
      <c r="D8" s="3" t="s">
        <v>30</v>
      </c>
      <c r="E8" s="5">
        <f>E9+E10</f>
        <v>113</v>
      </c>
      <c r="F8" s="3" t="s">
        <v>31</v>
      </c>
      <c r="G8" s="3" t="s">
        <v>18</v>
      </c>
      <c r="H8" s="3" t="s">
        <v>18</v>
      </c>
      <c r="I8" s="3" t="s">
        <v>18</v>
      </c>
      <c r="J8" s="3" t="s">
        <v>18</v>
      </c>
      <c r="K8" s="3" t="s">
        <v>18</v>
      </c>
      <c r="L8" s="3" t="s">
        <v>18</v>
      </c>
      <c r="M8" s="3" t="s">
        <v>21</v>
      </c>
      <c r="N8" s="3" t="s">
        <v>32</v>
      </c>
    </row>
    <row r="9" spans="1:14">
      <c r="A9" s="3" t="s">
        <v>33</v>
      </c>
      <c r="B9" s="8" t="s">
        <v>34</v>
      </c>
      <c r="C9" s="3">
        <v>4656404106</v>
      </c>
      <c r="D9" s="3" t="s">
        <v>35</v>
      </c>
      <c r="E9" s="3">
        <v>16</v>
      </c>
      <c r="F9" s="3" t="s">
        <v>18</v>
      </c>
      <c r="G9" s="3" t="s">
        <v>36</v>
      </c>
      <c r="H9" s="3" t="s">
        <v>27</v>
      </c>
      <c r="I9" s="3" t="s">
        <v>37</v>
      </c>
      <c r="J9" s="3" t="s">
        <v>31</v>
      </c>
      <c r="K9" s="3" t="s">
        <v>27</v>
      </c>
      <c r="L9" s="3" t="s">
        <v>28</v>
      </c>
      <c r="M9" s="3" t="s">
        <v>21</v>
      </c>
      <c r="N9" s="3" t="s">
        <v>36</v>
      </c>
    </row>
    <row r="10" spans="1:14">
      <c r="A10" s="3" t="s">
        <v>38</v>
      </c>
      <c r="B10" s="8" t="s">
        <v>31</v>
      </c>
      <c r="C10" s="3">
        <v>4656404101</v>
      </c>
      <c r="D10" s="3" t="s">
        <v>39</v>
      </c>
      <c r="E10" s="3">
        <v>97</v>
      </c>
      <c r="F10" s="3" t="s">
        <v>18</v>
      </c>
      <c r="G10" s="3" t="s">
        <v>32</v>
      </c>
      <c r="H10" s="3" t="s">
        <v>22</v>
      </c>
      <c r="I10" s="3" t="s">
        <v>37</v>
      </c>
      <c r="J10" s="3" t="s">
        <v>17</v>
      </c>
      <c r="K10" s="3" t="s">
        <v>32</v>
      </c>
      <c r="L10" s="3" t="s">
        <v>28</v>
      </c>
      <c r="M10" s="3" t="s">
        <v>21</v>
      </c>
      <c r="N10" s="3" t="s">
        <v>32</v>
      </c>
    </row>
    <row r="11" spans="1:14">
      <c r="A11" s="3">
        <v>3</v>
      </c>
      <c r="B11" s="7" t="s">
        <v>40</v>
      </c>
      <c r="C11" s="3">
        <v>4656407</v>
      </c>
      <c r="D11" s="3" t="s">
        <v>41</v>
      </c>
      <c r="E11" s="5">
        <f>E12+E13+E14</f>
        <v>830</v>
      </c>
      <c r="F11" s="3" t="s">
        <v>42</v>
      </c>
      <c r="G11" s="3" t="s">
        <v>18</v>
      </c>
      <c r="H11" s="3" t="s">
        <v>18</v>
      </c>
      <c r="I11" s="3" t="s">
        <v>18</v>
      </c>
      <c r="J11" s="3" t="s">
        <v>18</v>
      </c>
      <c r="K11" s="3" t="s">
        <v>18</v>
      </c>
      <c r="L11" s="3" t="s">
        <v>18</v>
      </c>
      <c r="M11" s="3" t="s">
        <v>21</v>
      </c>
      <c r="N11" s="3" t="s">
        <v>43</v>
      </c>
    </row>
    <row r="12" spans="1:14">
      <c r="A12" s="3" t="s">
        <v>44</v>
      </c>
      <c r="B12" s="8" t="s">
        <v>45</v>
      </c>
      <c r="C12" s="3">
        <v>4656407106</v>
      </c>
      <c r="D12" s="3" t="s">
        <v>46</v>
      </c>
      <c r="E12" s="3">
        <v>131</v>
      </c>
      <c r="F12" s="3" t="s">
        <v>18</v>
      </c>
      <c r="G12" s="3" t="s">
        <v>47</v>
      </c>
      <c r="H12" s="3" t="s">
        <v>48</v>
      </c>
      <c r="I12" s="3" t="s">
        <v>37</v>
      </c>
      <c r="J12" s="3" t="s">
        <v>42</v>
      </c>
      <c r="K12" s="3" t="s">
        <v>48</v>
      </c>
      <c r="L12" s="3" t="s">
        <v>28</v>
      </c>
      <c r="M12" s="3" t="s">
        <v>21</v>
      </c>
      <c r="N12" s="3" t="s">
        <v>47</v>
      </c>
    </row>
    <row r="13" spans="1:14">
      <c r="A13" s="3" t="s">
        <v>49</v>
      </c>
      <c r="B13" s="8" t="s">
        <v>50</v>
      </c>
      <c r="C13" s="3">
        <v>4656407111</v>
      </c>
      <c r="D13" s="3" t="s">
        <v>51</v>
      </c>
      <c r="E13" s="3">
        <v>189</v>
      </c>
      <c r="F13" s="3" t="s">
        <v>18</v>
      </c>
      <c r="G13" s="3" t="s">
        <v>52</v>
      </c>
      <c r="H13" s="3" t="s">
        <v>53</v>
      </c>
      <c r="I13" s="3" t="s">
        <v>37</v>
      </c>
      <c r="J13" s="3" t="s">
        <v>42</v>
      </c>
      <c r="K13" s="3" t="s">
        <v>53</v>
      </c>
      <c r="L13" s="3" t="s">
        <v>28</v>
      </c>
      <c r="M13" s="3" t="s">
        <v>21</v>
      </c>
      <c r="N13" s="3" t="s">
        <v>52</v>
      </c>
    </row>
    <row r="14" spans="1:14">
      <c r="A14" s="3" t="s">
        <v>54</v>
      </c>
      <c r="B14" s="8" t="s">
        <v>42</v>
      </c>
      <c r="C14" s="3">
        <v>4656407101</v>
      </c>
      <c r="D14" s="3" t="s">
        <v>55</v>
      </c>
      <c r="E14" s="3">
        <v>510</v>
      </c>
      <c r="F14" s="3" t="s">
        <v>18</v>
      </c>
      <c r="G14" s="3" t="s">
        <v>43</v>
      </c>
      <c r="H14" s="3" t="s">
        <v>22</v>
      </c>
      <c r="I14" s="3" t="s">
        <v>37</v>
      </c>
      <c r="J14" s="3" t="s">
        <v>17</v>
      </c>
      <c r="K14" s="3" t="s">
        <v>43</v>
      </c>
      <c r="L14" s="3" t="s">
        <v>28</v>
      </c>
      <c r="M14" s="3" t="s">
        <v>21</v>
      </c>
      <c r="N14" s="3" t="s">
        <v>43</v>
      </c>
    </row>
    <row r="15" spans="1:14">
      <c r="A15" s="3">
        <v>4</v>
      </c>
      <c r="B15" s="7" t="s">
        <v>56</v>
      </c>
      <c r="C15" s="3">
        <v>4656410</v>
      </c>
      <c r="D15" s="3" t="s">
        <v>57</v>
      </c>
      <c r="E15" s="13">
        <f>E16+E17+E18+E19+E20+E21+E22+E23+E24</f>
        <v>2990</v>
      </c>
      <c r="F15" s="3" t="s">
        <v>58</v>
      </c>
      <c r="G15" s="3" t="s">
        <v>18</v>
      </c>
      <c r="H15" s="3" t="s">
        <v>18</v>
      </c>
      <c r="I15" s="3" t="s">
        <v>18</v>
      </c>
      <c r="J15" s="3" t="s">
        <v>18</v>
      </c>
      <c r="K15" s="3" t="s">
        <v>18</v>
      </c>
      <c r="L15" s="3" t="s">
        <v>18</v>
      </c>
      <c r="M15" s="3" t="s">
        <v>59</v>
      </c>
      <c r="N15" s="3" t="s">
        <v>22</v>
      </c>
    </row>
    <row r="16" spans="1:14">
      <c r="A16" s="3" t="s">
        <v>60</v>
      </c>
      <c r="B16" s="8" t="s">
        <v>61</v>
      </c>
      <c r="C16" s="3">
        <v>4656410106</v>
      </c>
      <c r="D16" s="3" t="s">
        <v>62</v>
      </c>
      <c r="E16" s="3">
        <v>118</v>
      </c>
      <c r="F16" s="3" t="s">
        <v>18</v>
      </c>
      <c r="G16" s="3" t="s">
        <v>63</v>
      </c>
      <c r="H16" s="3" t="s">
        <v>64</v>
      </c>
      <c r="I16" s="3" t="s">
        <v>37</v>
      </c>
      <c r="J16" s="3" t="s">
        <v>58</v>
      </c>
      <c r="K16" s="3" t="s">
        <v>64</v>
      </c>
      <c r="L16" s="3" t="s">
        <v>28</v>
      </c>
      <c r="M16" s="3" t="s">
        <v>59</v>
      </c>
      <c r="N16" s="3" t="s">
        <v>65</v>
      </c>
    </row>
    <row r="17" spans="1:14">
      <c r="A17" s="3" t="s">
        <v>66</v>
      </c>
      <c r="B17" s="8" t="s">
        <v>67</v>
      </c>
      <c r="C17" s="3">
        <v>4656410111</v>
      </c>
      <c r="D17" s="3" t="s">
        <v>68</v>
      </c>
      <c r="E17" s="3">
        <v>239</v>
      </c>
      <c r="F17" s="3" t="s">
        <v>18</v>
      </c>
      <c r="G17" s="3" t="s">
        <v>69</v>
      </c>
      <c r="H17" s="3" t="s">
        <v>27</v>
      </c>
      <c r="I17" s="3" t="s">
        <v>28</v>
      </c>
      <c r="J17" s="3" t="s">
        <v>58</v>
      </c>
      <c r="K17" s="3" t="s">
        <v>27</v>
      </c>
      <c r="L17" s="3" t="s">
        <v>28</v>
      </c>
      <c r="M17" s="3" t="s">
        <v>59</v>
      </c>
      <c r="N17" s="3" t="s">
        <v>27</v>
      </c>
    </row>
    <row r="18" spans="1:14">
      <c r="A18" s="3" t="s">
        <v>70</v>
      </c>
      <c r="B18" s="8" t="s">
        <v>71</v>
      </c>
      <c r="C18" s="3">
        <v>4656410136</v>
      </c>
      <c r="D18" s="3" t="s">
        <v>72</v>
      </c>
      <c r="E18" s="3">
        <v>389</v>
      </c>
      <c r="F18" s="3" t="s">
        <v>18</v>
      </c>
      <c r="G18" s="3" t="s">
        <v>47</v>
      </c>
      <c r="H18" s="3" t="s">
        <v>48</v>
      </c>
      <c r="I18" s="3" t="s">
        <v>28</v>
      </c>
      <c r="J18" s="3" t="s">
        <v>67</v>
      </c>
      <c r="K18" s="3" t="s">
        <v>64</v>
      </c>
      <c r="L18" s="3" t="s">
        <v>28</v>
      </c>
      <c r="M18" s="3" t="s">
        <v>59</v>
      </c>
      <c r="N18" s="3" t="s">
        <v>64</v>
      </c>
    </row>
    <row r="19" spans="1:14">
      <c r="A19" s="3" t="s">
        <v>73</v>
      </c>
      <c r="B19" s="8" t="s">
        <v>74</v>
      </c>
      <c r="C19" s="3">
        <v>4656410116</v>
      </c>
      <c r="D19" s="3" t="s">
        <v>75</v>
      </c>
      <c r="E19" s="3">
        <v>203</v>
      </c>
      <c r="F19" s="3" t="s">
        <v>18</v>
      </c>
      <c r="G19" s="3" t="s">
        <v>76</v>
      </c>
      <c r="H19" s="3" t="s">
        <v>77</v>
      </c>
      <c r="I19" s="3" t="s">
        <v>37</v>
      </c>
      <c r="J19" s="3" t="s">
        <v>58</v>
      </c>
      <c r="K19" s="3" t="s">
        <v>77</v>
      </c>
      <c r="L19" s="3" t="s">
        <v>28</v>
      </c>
      <c r="M19" s="3" t="s">
        <v>59</v>
      </c>
      <c r="N19" s="3" t="s">
        <v>77</v>
      </c>
    </row>
    <row r="20" spans="1:14">
      <c r="A20" s="3" t="s">
        <v>78</v>
      </c>
      <c r="B20" s="8" t="s">
        <v>79</v>
      </c>
      <c r="C20" s="3">
        <v>4656410121</v>
      </c>
      <c r="D20" s="3" t="s">
        <v>80</v>
      </c>
      <c r="E20" s="3">
        <v>228</v>
      </c>
      <c r="F20" s="3" t="s">
        <v>18</v>
      </c>
      <c r="G20" s="3" t="s">
        <v>81</v>
      </c>
      <c r="H20" s="3" t="s">
        <v>48</v>
      </c>
      <c r="I20" s="3" t="s">
        <v>28</v>
      </c>
      <c r="J20" s="3" t="s">
        <v>67</v>
      </c>
      <c r="K20" s="3" t="s">
        <v>82</v>
      </c>
      <c r="L20" s="3" t="s">
        <v>28</v>
      </c>
      <c r="M20" s="3" t="s">
        <v>59</v>
      </c>
      <c r="N20" s="3" t="s">
        <v>82</v>
      </c>
    </row>
    <row r="21" spans="1:14">
      <c r="A21" s="3" t="s">
        <v>83</v>
      </c>
      <c r="B21" s="8" t="s">
        <v>84</v>
      </c>
      <c r="C21" s="3">
        <v>4656410126</v>
      </c>
      <c r="D21" s="3" t="s">
        <v>85</v>
      </c>
      <c r="E21" s="3">
        <v>15</v>
      </c>
      <c r="F21" s="3" t="s">
        <v>18</v>
      </c>
      <c r="G21" s="3" t="s">
        <v>86</v>
      </c>
      <c r="H21" s="3" t="s">
        <v>82</v>
      </c>
      <c r="I21" s="3" t="s">
        <v>28</v>
      </c>
      <c r="J21" s="3" t="s">
        <v>74</v>
      </c>
      <c r="K21" s="3" t="s">
        <v>87</v>
      </c>
      <c r="L21" s="3" t="s">
        <v>28</v>
      </c>
      <c r="M21" s="3" t="s">
        <v>59</v>
      </c>
      <c r="N21" s="3" t="s">
        <v>87</v>
      </c>
    </row>
    <row r="22" spans="1:14">
      <c r="A22" s="3" t="s">
        <v>88</v>
      </c>
      <c r="B22" s="8" t="s">
        <v>89</v>
      </c>
      <c r="C22" s="3">
        <v>4656410131</v>
      </c>
      <c r="D22" s="3" t="s">
        <v>90</v>
      </c>
      <c r="E22" s="3">
        <v>179</v>
      </c>
      <c r="F22" s="3" t="s">
        <v>18</v>
      </c>
      <c r="G22" s="3" t="s">
        <v>76</v>
      </c>
      <c r="H22" s="3" t="s">
        <v>64</v>
      </c>
      <c r="I22" s="3" t="s">
        <v>28</v>
      </c>
      <c r="J22" s="3" t="s">
        <v>58</v>
      </c>
      <c r="K22" s="3" t="s">
        <v>64</v>
      </c>
      <c r="L22" s="3" t="s">
        <v>28</v>
      </c>
      <c r="M22" s="3" t="s">
        <v>59</v>
      </c>
      <c r="N22" s="3" t="s">
        <v>64</v>
      </c>
    </row>
    <row r="23" spans="1:14">
      <c r="A23" s="3" t="s">
        <v>91</v>
      </c>
      <c r="B23" s="8" t="s">
        <v>92</v>
      </c>
      <c r="C23" s="3">
        <v>4656410141</v>
      </c>
      <c r="D23" s="3" t="s">
        <v>93</v>
      </c>
      <c r="E23" s="3">
        <v>209</v>
      </c>
      <c r="F23" s="3" t="s">
        <v>18</v>
      </c>
      <c r="G23" s="3" t="s">
        <v>94</v>
      </c>
      <c r="H23" s="3" t="s">
        <v>95</v>
      </c>
      <c r="I23" s="3" t="s">
        <v>28</v>
      </c>
      <c r="J23" s="3" t="s">
        <v>79</v>
      </c>
      <c r="K23" s="3" t="s">
        <v>36</v>
      </c>
      <c r="L23" s="3" t="s">
        <v>28</v>
      </c>
      <c r="M23" s="3" t="s">
        <v>59</v>
      </c>
      <c r="N23" s="3" t="s">
        <v>36</v>
      </c>
    </row>
    <row r="24" spans="1:14">
      <c r="A24" s="3" t="s">
        <v>96</v>
      </c>
      <c r="B24" s="8" t="s">
        <v>58</v>
      </c>
      <c r="C24" s="3">
        <v>4656410101</v>
      </c>
      <c r="D24" s="3" t="s">
        <v>97</v>
      </c>
      <c r="E24" s="3">
        <v>1410</v>
      </c>
      <c r="F24" s="3" t="s">
        <v>18</v>
      </c>
      <c r="G24" s="3" t="s">
        <v>98</v>
      </c>
      <c r="H24" s="3" t="s">
        <v>22</v>
      </c>
      <c r="I24" s="3" t="s">
        <v>37</v>
      </c>
      <c r="J24" s="3" t="s">
        <v>17</v>
      </c>
      <c r="K24" s="3" t="s">
        <v>98</v>
      </c>
      <c r="L24" s="3" t="s">
        <v>28</v>
      </c>
      <c r="M24" s="3" t="s">
        <v>59</v>
      </c>
      <c r="N24" s="3" t="s">
        <v>22</v>
      </c>
    </row>
    <row r="25" spans="1:14">
      <c r="A25" s="3">
        <v>5</v>
      </c>
      <c r="B25" s="7" t="s">
        <v>99</v>
      </c>
      <c r="C25" s="3">
        <v>4656413</v>
      </c>
      <c r="D25" s="3" t="s">
        <v>100</v>
      </c>
      <c r="E25" s="12">
        <f>E26+E27</f>
        <v>1304</v>
      </c>
      <c r="F25" s="11" t="s">
        <v>26</v>
      </c>
      <c r="G25" s="3" t="s">
        <v>18</v>
      </c>
      <c r="H25" s="3" t="s">
        <v>18</v>
      </c>
      <c r="I25" s="3" t="s">
        <v>18</v>
      </c>
      <c r="J25" s="3" t="s">
        <v>18</v>
      </c>
      <c r="K25" s="3" t="s">
        <v>18</v>
      </c>
      <c r="L25" s="3" t="s">
        <v>18</v>
      </c>
      <c r="M25" s="3" t="s">
        <v>21</v>
      </c>
      <c r="N25" s="3" t="s">
        <v>27</v>
      </c>
    </row>
    <row r="26" spans="1:14">
      <c r="A26" s="3" t="s">
        <v>101</v>
      </c>
      <c r="B26" s="8" t="s">
        <v>102</v>
      </c>
      <c r="C26" s="3">
        <v>4656413106</v>
      </c>
      <c r="D26" s="3" t="s">
        <v>103</v>
      </c>
      <c r="E26" s="11">
        <v>22</v>
      </c>
      <c r="F26" s="11" t="s">
        <v>18</v>
      </c>
      <c r="G26" s="3" t="s">
        <v>48</v>
      </c>
      <c r="H26" s="3" t="s">
        <v>27</v>
      </c>
      <c r="I26" s="3" t="s">
        <v>37</v>
      </c>
      <c r="J26" s="3" t="s">
        <v>26</v>
      </c>
      <c r="K26" s="3" t="s">
        <v>27</v>
      </c>
      <c r="L26" s="3" t="s">
        <v>28</v>
      </c>
      <c r="M26" s="3" t="s">
        <v>21</v>
      </c>
      <c r="N26" s="3" t="s">
        <v>48</v>
      </c>
    </row>
    <row r="27" spans="1:14">
      <c r="A27" s="3" t="s">
        <v>104</v>
      </c>
      <c r="B27" s="8" t="s">
        <v>26</v>
      </c>
      <c r="C27" s="3">
        <v>4656413101</v>
      </c>
      <c r="D27" s="3" t="s">
        <v>105</v>
      </c>
      <c r="E27" s="11">
        <v>1282</v>
      </c>
      <c r="F27" s="11" t="s">
        <v>18</v>
      </c>
      <c r="G27" s="3" t="s">
        <v>27</v>
      </c>
      <c r="H27" s="3" t="s">
        <v>22</v>
      </c>
      <c r="I27" s="3" t="s">
        <v>37</v>
      </c>
      <c r="J27" s="3" t="s">
        <v>17</v>
      </c>
      <c r="K27" s="3" t="s">
        <v>27</v>
      </c>
      <c r="L27" s="3" t="s">
        <v>37</v>
      </c>
      <c r="M27" s="3" t="s">
        <v>21</v>
      </c>
      <c r="N27" s="3" t="s">
        <v>27</v>
      </c>
    </row>
    <row r="28" spans="1:14">
      <c r="A28" s="3">
        <v>6</v>
      </c>
      <c r="B28" s="7" t="s">
        <v>106</v>
      </c>
      <c r="C28" s="3">
        <v>4656416</v>
      </c>
      <c r="D28" s="3" t="s">
        <v>107</v>
      </c>
      <c r="E28" s="5">
        <f>E29+E30+E31+E32+E33</f>
        <v>1258</v>
      </c>
      <c r="F28" s="3" t="s">
        <v>108</v>
      </c>
      <c r="G28" s="3" t="s">
        <v>18</v>
      </c>
      <c r="H28" s="3" t="s">
        <v>18</v>
      </c>
      <c r="I28" s="3" t="s">
        <v>18</v>
      </c>
      <c r="J28" s="3" t="s">
        <v>18</v>
      </c>
      <c r="K28" s="3" t="s">
        <v>18</v>
      </c>
      <c r="L28" s="3" t="s">
        <v>18</v>
      </c>
      <c r="M28" s="3" t="s">
        <v>21</v>
      </c>
      <c r="N28" s="3" t="s">
        <v>109</v>
      </c>
    </row>
    <row r="29" spans="1:14">
      <c r="A29" s="3" t="s">
        <v>110</v>
      </c>
      <c r="B29" s="8" t="s">
        <v>111</v>
      </c>
      <c r="C29" s="3">
        <v>4656416111</v>
      </c>
      <c r="D29" s="3" t="s">
        <v>112</v>
      </c>
      <c r="E29" s="3">
        <v>87</v>
      </c>
      <c r="F29" s="3" t="s">
        <v>18</v>
      </c>
      <c r="G29" s="3" t="s">
        <v>113</v>
      </c>
      <c r="H29" s="3" t="s">
        <v>65</v>
      </c>
      <c r="I29" s="3" t="s">
        <v>37</v>
      </c>
      <c r="J29" s="3" t="s">
        <v>108</v>
      </c>
      <c r="K29" s="3" t="s">
        <v>65</v>
      </c>
      <c r="L29" s="3" t="s">
        <v>28</v>
      </c>
      <c r="M29" s="3" t="s">
        <v>21</v>
      </c>
      <c r="N29" s="3" t="s">
        <v>113</v>
      </c>
    </row>
    <row r="30" spans="1:14">
      <c r="A30" s="3" t="s">
        <v>114</v>
      </c>
      <c r="B30" s="8" t="s">
        <v>115</v>
      </c>
      <c r="C30" s="3">
        <v>4656416116</v>
      </c>
      <c r="D30" s="3" t="s">
        <v>116</v>
      </c>
      <c r="E30" s="3">
        <v>201</v>
      </c>
      <c r="F30" s="3" t="s">
        <v>18</v>
      </c>
      <c r="G30" s="3" t="s">
        <v>117</v>
      </c>
      <c r="H30" s="3" t="s">
        <v>48</v>
      </c>
      <c r="I30" s="3" t="s">
        <v>37</v>
      </c>
      <c r="J30" s="3" t="s">
        <v>108</v>
      </c>
      <c r="K30" s="3" t="s">
        <v>48</v>
      </c>
      <c r="L30" s="3" t="s">
        <v>28</v>
      </c>
      <c r="M30" s="3" t="s">
        <v>21</v>
      </c>
      <c r="N30" s="3" t="s">
        <v>117</v>
      </c>
    </row>
    <row r="31" spans="1:14">
      <c r="A31" s="3" t="s">
        <v>118</v>
      </c>
      <c r="B31" s="8" t="s">
        <v>119</v>
      </c>
      <c r="C31" s="3">
        <v>4656416121</v>
      </c>
      <c r="D31" s="3" t="s">
        <v>120</v>
      </c>
      <c r="E31" s="3">
        <v>88</v>
      </c>
      <c r="F31" s="3" t="s">
        <v>18</v>
      </c>
      <c r="G31" s="3" t="s">
        <v>69</v>
      </c>
      <c r="H31" s="3" t="s">
        <v>77</v>
      </c>
      <c r="I31" s="3" t="s">
        <v>37</v>
      </c>
      <c r="J31" s="3" t="s">
        <v>121</v>
      </c>
      <c r="K31" s="3" t="s">
        <v>32</v>
      </c>
      <c r="L31" s="3" t="s">
        <v>28</v>
      </c>
      <c r="M31" s="3" t="s">
        <v>21</v>
      </c>
      <c r="N31" s="3" t="s">
        <v>69</v>
      </c>
    </row>
    <row r="32" spans="1:14">
      <c r="A32" s="3" t="s">
        <v>122</v>
      </c>
      <c r="B32" s="8" t="s">
        <v>121</v>
      </c>
      <c r="C32" s="3">
        <v>4656416106</v>
      </c>
      <c r="D32" s="3" t="s">
        <v>123</v>
      </c>
      <c r="E32" s="3">
        <v>251</v>
      </c>
      <c r="F32" s="3" t="s">
        <v>18</v>
      </c>
      <c r="G32" s="3" t="s">
        <v>98</v>
      </c>
      <c r="H32" s="3" t="s">
        <v>32</v>
      </c>
      <c r="I32" s="3" t="s">
        <v>37</v>
      </c>
      <c r="J32" s="3" t="s">
        <v>111</v>
      </c>
      <c r="K32" s="3" t="s">
        <v>64</v>
      </c>
      <c r="L32" s="3" t="s">
        <v>28</v>
      </c>
      <c r="M32" s="3" t="s">
        <v>21</v>
      </c>
      <c r="N32" s="3" t="s">
        <v>98</v>
      </c>
    </row>
    <row r="33" spans="1:14">
      <c r="A33" s="3" t="s">
        <v>124</v>
      </c>
      <c r="B33" s="8" t="s">
        <v>108</v>
      </c>
      <c r="C33" s="3">
        <v>4656416101</v>
      </c>
      <c r="D33" s="3" t="s">
        <v>125</v>
      </c>
      <c r="E33" s="3">
        <v>631</v>
      </c>
      <c r="F33" s="3" t="s">
        <v>18</v>
      </c>
      <c r="G33" s="3" t="s">
        <v>47</v>
      </c>
      <c r="H33" s="3" t="s">
        <v>22</v>
      </c>
      <c r="I33" s="3" t="s">
        <v>37</v>
      </c>
      <c r="J33" s="3" t="s">
        <v>26</v>
      </c>
      <c r="K33" s="3" t="s">
        <v>126</v>
      </c>
      <c r="L33" s="3" t="s">
        <v>28</v>
      </c>
      <c r="M33" s="3" t="s">
        <v>21</v>
      </c>
      <c r="N33" s="3" t="s">
        <v>47</v>
      </c>
    </row>
    <row r="34" spans="1:14">
      <c r="A34" s="3">
        <v>7</v>
      </c>
      <c r="B34" s="7" t="s">
        <v>127</v>
      </c>
      <c r="C34" s="3">
        <v>4656419</v>
      </c>
      <c r="D34" s="3" t="s">
        <v>128</v>
      </c>
      <c r="E34" s="5">
        <f>E35+E36+E37+E38+E39+E40</f>
        <v>1655</v>
      </c>
      <c r="F34" s="3" t="s">
        <v>129</v>
      </c>
      <c r="G34" s="3" t="s">
        <v>18</v>
      </c>
      <c r="H34" s="3" t="s">
        <v>18</v>
      </c>
      <c r="I34" s="3" t="s">
        <v>18</v>
      </c>
      <c r="J34" s="3" t="s">
        <v>18</v>
      </c>
      <c r="K34" s="3" t="s">
        <v>18</v>
      </c>
      <c r="L34" s="3" t="s">
        <v>18</v>
      </c>
      <c r="M34" s="3" t="s">
        <v>21</v>
      </c>
      <c r="N34" s="3" t="s">
        <v>130</v>
      </c>
    </row>
    <row r="35" spans="1:14">
      <c r="A35" s="3" t="s">
        <v>131</v>
      </c>
      <c r="B35" s="8" t="s">
        <v>132</v>
      </c>
      <c r="C35" s="3">
        <v>4656419106</v>
      </c>
      <c r="D35" s="3" t="s">
        <v>133</v>
      </c>
      <c r="E35" s="3">
        <v>245</v>
      </c>
      <c r="F35" s="3" t="s">
        <v>18</v>
      </c>
      <c r="G35" s="3" t="s">
        <v>134</v>
      </c>
      <c r="H35" s="3" t="s">
        <v>48</v>
      </c>
      <c r="I35" s="3" t="s">
        <v>37</v>
      </c>
      <c r="J35" s="3" t="s">
        <v>129</v>
      </c>
      <c r="K35" s="3" t="s">
        <v>48</v>
      </c>
      <c r="L35" s="3" t="s">
        <v>28</v>
      </c>
      <c r="M35" s="3" t="s">
        <v>21</v>
      </c>
      <c r="N35" s="3" t="s">
        <v>134</v>
      </c>
    </row>
    <row r="36" spans="1:14">
      <c r="A36" s="3" t="s">
        <v>135</v>
      </c>
      <c r="B36" s="8" t="s">
        <v>136</v>
      </c>
      <c r="C36" s="3">
        <v>4656419111</v>
      </c>
      <c r="D36" s="3" t="s">
        <v>137</v>
      </c>
      <c r="E36" s="3">
        <v>148</v>
      </c>
      <c r="F36" s="3" t="s">
        <v>18</v>
      </c>
      <c r="G36" s="3" t="s">
        <v>138</v>
      </c>
      <c r="H36" s="3" t="s">
        <v>53</v>
      </c>
      <c r="I36" s="3" t="s">
        <v>37</v>
      </c>
      <c r="J36" s="3" t="s">
        <v>132</v>
      </c>
      <c r="K36" s="3" t="s">
        <v>53</v>
      </c>
      <c r="L36" s="3" t="s">
        <v>28</v>
      </c>
      <c r="M36" s="3" t="s">
        <v>21</v>
      </c>
      <c r="N36" s="3" t="s">
        <v>138</v>
      </c>
    </row>
    <row r="37" spans="1:14">
      <c r="A37" s="3" t="s">
        <v>139</v>
      </c>
      <c r="B37" s="8" t="s">
        <v>140</v>
      </c>
      <c r="C37" s="3">
        <v>4656419116</v>
      </c>
      <c r="D37" s="3" t="s">
        <v>141</v>
      </c>
      <c r="E37" s="3">
        <v>39</v>
      </c>
      <c r="F37" s="3" t="s">
        <v>18</v>
      </c>
      <c r="G37" s="3" t="s">
        <v>142</v>
      </c>
      <c r="H37" s="3" t="s">
        <v>47</v>
      </c>
      <c r="I37" s="3" t="s">
        <v>28</v>
      </c>
      <c r="J37" s="3" t="s">
        <v>143</v>
      </c>
      <c r="K37" s="3" t="s">
        <v>95</v>
      </c>
      <c r="L37" s="3" t="s">
        <v>28</v>
      </c>
      <c r="M37" s="3" t="s">
        <v>21</v>
      </c>
      <c r="N37" s="3" t="s">
        <v>142</v>
      </c>
    </row>
    <row r="38" spans="1:14">
      <c r="A38" s="3" t="s">
        <v>144</v>
      </c>
      <c r="B38" s="8" t="s">
        <v>145</v>
      </c>
      <c r="C38" s="3">
        <v>4656419126</v>
      </c>
      <c r="D38" s="3" t="s">
        <v>146</v>
      </c>
      <c r="E38" s="3">
        <v>65</v>
      </c>
      <c r="F38" s="3" t="s">
        <v>18</v>
      </c>
      <c r="G38" s="3" t="s">
        <v>134</v>
      </c>
      <c r="H38" s="3" t="s">
        <v>48</v>
      </c>
      <c r="I38" s="3" t="s">
        <v>37</v>
      </c>
      <c r="J38" s="3" t="s">
        <v>129</v>
      </c>
      <c r="K38" s="3" t="s">
        <v>48</v>
      </c>
      <c r="L38" s="3" t="s">
        <v>28</v>
      </c>
      <c r="M38" s="3" t="s">
        <v>21</v>
      </c>
      <c r="N38" s="3" t="s">
        <v>134</v>
      </c>
    </row>
    <row r="39" spans="1:14">
      <c r="A39" s="3" t="s">
        <v>147</v>
      </c>
      <c r="B39" s="8" t="s">
        <v>129</v>
      </c>
      <c r="C39" s="3">
        <v>4656419101</v>
      </c>
      <c r="D39" s="3" t="s">
        <v>148</v>
      </c>
      <c r="E39" s="3">
        <v>893</v>
      </c>
      <c r="F39" s="3" t="s">
        <v>18</v>
      </c>
      <c r="G39" s="3" t="s">
        <v>130</v>
      </c>
      <c r="H39" s="3" t="s">
        <v>22</v>
      </c>
      <c r="I39" s="3" t="s">
        <v>37</v>
      </c>
      <c r="J39" s="3" t="s">
        <v>143</v>
      </c>
      <c r="K39" s="3" t="s">
        <v>149</v>
      </c>
      <c r="L39" s="3" t="s">
        <v>28</v>
      </c>
      <c r="M39" s="3" t="s">
        <v>21</v>
      </c>
      <c r="N39" s="3" t="s">
        <v>130</v>
      </c>
    </row>
    <row r="40" spans="1:14">
      <c r="A40" s="3" t="s">
        <v>150</v>
      </c>
      <c r="B40" s="8" t="s">
        <v>143</v>
      </c>
      <c r="C40" s="3">
        <v>4656419121</v>
      </c>
      <c r="D40" s="3" t="s">
        <v>151</v>
      </c>
      <c r="E40" s="3">
        <v>265</v>
      </c>
      <c r="F40" s="3" t="s">
        <v>18</v>
      </c>
      <c r="G40" s="3" t="s">
        <v>63</v>
      </c>
      <c r="H40" s="3" t="s">
        <v>64</v>
      </c>
      <c r="I40" s="3" t="s">
        <v>37</v>
      </c>
      <c r="J40" s="3" t="s">
        <v>50</v>
      </c>
      <c r="K40" s="3" t="s">
        <v>152</v>
      </c>
      <c r="L40" s="3" t="s">
        <v>28</v>
      </c>
      <c r="M40" s="3" t="s">
        <v>21</v>
      </c>
      <c r="N40" s="3" t="s">
        <v>63</v>
      </c>
    </row>
    <row r="41" spans="1:14">
      <c r="A41" s="3">
        <v>8</v>
      </c>
      <c r="B41" s="7" t="s">
        <v>153</v>
      </c>
      <c r="C41" s="3">
        <v>4656422</v>
      </c>
      <c r="D41" s="3" t="s">
        <v>154</v>
      </c>
      <c r="E41" s="5">
        <f>E42+E43</f>
        <v>790</v>
      </c>
      <c r="F41" s="3" t="s">
        <v>155</v>
      </c>
      <c r="G41" s="3" t="s">
        <v>18</v>
      </c>
      <c r="H41" s="3" t="s">
        <v>18</v>
      </c>
      <c r="I41" s="3" t="s">
        <v>18</v>
      </c>
      <c r="J41" s="3" t="s">
        <v>18</v>
      </c>
      <c r="K41" s="3" t="s">
        <v>18</v>
      </c>
      <c r="L41" s="3" t="s">
        <v>18</v>
      </c>
      <c r="M41" s="3" t="s">
        <v>21</v>
      </c>
      <c r="N41" s="3" t="s">
        <v>76</v>
      </c>
    </row>
    <row r="42" spans="1:14">
      <c r="A42" s="3" t="s">
        <v>156</v>
      </c>
      <c r="B42" s="8" t="s">
        <v>157</v>
      </c>
      <c r="C42" s="3">
        <v>4656422106</v>
      </c>
      <c r="D42" s="3" t="s">
        <v>158</v>
      </c>
      <c r="E42" s="3">
        <v>32</v>
      </c>
      <c r="F42" s="3" t="s">
        <v>18</v>
      </c>
      <c r="G42" s="3" t="s">
        <v>94</v>
      </c>
      <c r="H42" s="3" t="s">
        <v>48</v>
      </c>
      <c r="I42" s="3" t="s">
        <v>37</v>
      </c>
      <c r="J42" s="3" t="s">
        <v>155</v>
      </c>
      <c r="K42" s="3" t="s">
        <v>48</v>
      </c>
      <c r="L42" s="3" t="s">
        <v>28</v>
      </c>
      <c r="M42" s="3" t="s">
        <v>21</v>
      </c>
      <c r="N42" s="3" t="s">
        <v>94</v>
      </c>
    </row>
    <row r="43" spans="1:14">
      <c r="A43" s="3" t="s">
        <v>159</v>
      </c>
      <c r="B43" s="8" t="s">
        <v>155</v>
      </c>
      <c r="C43" s="3">
        <v>4656422101</v>
      </c>
      <c r="D43" s="3" t="s">
        <v>160</v>
      </c>
      <c r="E43" s="3">
        <v>758</v>
      </c>
      <c r="F43" s="3" t="s">
        <v>18</v>
      </c>
      <c r="G43" s="3" t="s">
        <v>76</v>
      </c>
      <c r="H43" s="3" t="s">
        <v>22</v>
      </c>
      <c r="I43" s="3" t="s">
        <v>37</v>
      </c>
      <c r="J43" s="3" t="s">
        <v>58</v>
      </c>
      <c r="K43" s="3" t="s">
        <v>76</v>
      </c>
      <c r="L43" s="3" t="s">
        <v>28</v>
      </c>
      <c r="M43" s="3" t="s">
        <v>21</v>
      </c>
      <c r="N43" s="3" t="s">
        <v>76</v>
      </c>
    </row>
    <row r="44" spans="1:14">
      <c r="A44" s="3">
        <v>9</v>
      </c>
      <c r="B44" s="7" t="s">
        <v>161</v>
      </c>
      <c r="C44" s="3">
        <v>4656423</v>
      </c>
      <c r="D44" s="3" t="s">
        <v>162</v>
      </c>
      <c r="E44" s="5">
        <f>E45+E46</f>
        <v>908</v>
      </c>
      <c r="F44" s="3" t="s">
        <v>163</v>
      </c>
      <c r="G44" s="3" t="s">
        <v>18</v>
      </c>
      <c r="H44" s="3" t="s">
        <v>18</v>
      </c>
      <c r="I44" s="3" t="s">
        <v>18</v>
      </c>
      <c r="J44" s="3" t="s">
        <v>18</v>
      </c>
      <c r="K44" s="3" t="s">
        <v>18</v>
      </c>
      <c r="L44" s="3" t="s">
        <v>18</v>
      </c>
      <c r="M44" s="3" t="s">
        <v>21</v>
      </c>
      <c r="N44" s="3" t="s">
        <v>98</v>
      </c>
    </row>
    <row r="45" spans="1:14">
      <c r="A45" s="3" t="s">
        <v>164</v>
      </c>
      <c r="B45" s="8" t="s">
        <v>165</v>
      </c>
      <c r="C45" s="3">
        <v>4656423106</v>
      </c>
      <c r="D45" s="3" t="s">
        <v>166</v>
      </c>
      <c r="E45" s="3">
        <v>99</v>
      </c>
      <c r="F45" s="3" t="s">
        <v>18</v>
      </c>
      <c r="G45" s="3" t="s">
        <v>63</v>
      </c>
      <c r="H45" s="3" t="s">
        <v>53</v>
      </c>
      <c r="I45" s="3" t="s">
        <v>37</v>
      </c>
      <c r="J45" s="3" t="s">
        <v>163</v>
      </c>
      <c r="K45" s="3" t="s">
        <v>53</v>
      </c>
      <c r="L45" s="3" t="s">
        <v>28</v>
      </c>
      <c r="M45" s="3" t="s">
        <v>167</v>
      </c>
      <c r="N45" s="3" t="s">
        <v>168</v>
      </c>
    </row>
    <row r="46" spans="1:14">
      <c r="A46" s="3">
        <v>9.1999999999999993</v>
      </c>
      <c r="B46" s="8" t="s">
        <v>163</v>
      </c>
      <c r="C46" s="3">
        <v>4656423101</v>
      </c>
      <c r="D46" s="3" t="s">
        <v>169</v>
      </c>
      <c r="E46" s="3">
        <v>809</v>
      </c>
      <c r="F46" s="3" t="s">
        <v>18</v>
      </c>
      <c r="G46" s="3" t="s">
        <v>98</v>
      </c>
      <c r="H46" s="3" t="s">
        <v>22</v>
      </c>
      <c r="I46" s="3" t="s">
        <v>37</v>
      </c>
      <c r="J46" s="3" t="s">
        <v>170</v>
      </c>
      <c r="K46" s="3" t="s">
        <v>171</v>
      </c>
      <c r="L46" s="3" t="s">
        <v>28</v>
      </c>
      <c r="M46" s="3" t="s">
        <v>167</v>
      </c>
      <c r="N46" s="3" t="s">
        <v>48</v>
      </c>
    </row>
    <row r="47" spans="1:14">
      <c r="A47" s="3">
        <v>10</v>
      </c>
      <c r="B47" s="7" t="s">
        <v>172</v>
      </c>
      <c r="C47" s="3">
        <v>4656424</v>
      </c>
      <c r="D47" s="3" t="s">
        <v>173</v>
      </c>
      <c r="E47" s="5">
        <f>E48++E49+E50</f>
        <v>836</v>
      </c>
      <c r="F47" s="3" t="s">
        <v>174</v>
      </c>
      <c r="G47" s="3" t="s">
        <v>18</v>
      </c>
      <c r="H47" s="3" t="s">
        <v>18</v>
      </c>
      <c r="I47" s="3" t="s">
        <v>18</v>
      </c>
      <c r="J47" s="3" t="s">
        <v>18</v>
      </c>
      <c r="K47" s="3" t="s">
        <v>18</v>
      </c>
      <c r="L47" s="3" t="s">
        <v>18</v>
      </c>
      <c r="M47" s="3" t="s">
        <v>167</v>
      </c>
      <c r="N47" s="3" t="s">
        <v>175</v>
      </c>
    </row>
    <row r="48" spans="1:14" ht="22.5">
      <c r="A48" s="3" t="s">
        <v>176</v>
      </c>
      <c r="B48" s="8" t="s">
        <v>177</v>
      </c>
      <c r="C48" s="3">
        <v>4656424106</v>
      </c>
      <c r="D48" s="3" t="s">
        <v>178</v>
      </c>
      <c r="E48" s="3">
        <v>0</v>
      </c>
      <c r="F48" s="3" t="s">
        <v>18</v>
      </c>
      <c r="G48" s="3" t="s">
        <v>130</v>
      </c>
      <c r="H48" s="3" t="s">
        <v>77</v>
      </c>
      <c r="I48" s="3" t="s">
        <v>28</v>
      </c>
      <c r="J48" s="3" t="s">
        <v>174</v>
      </c>
      <c r="K48" s="3" t="s">
        <v>77</v>
      </c>
      <c r="L48" s="3" t="s">
        <v>28</v>
      </c>
      <c r="M48" s="3" t="s">
        <v>167</v>
      </c>
      <c r="N48" s="3" t="s">
        <v>168</v>
      </c>
    </row>
    <row r="49" spans="1:14" ht="22.5">
      <c r="A49" s="3" t="s">
        <v>179</v>
      </c>
      <c r="B49" s="8" t="s">
        <v>180</v>
      </c>
      <c r="C49" s="3">
        <v>4656424111</v>
      </c>
      <c r="D49" s="3" t="s">
        <v>181</v>
      </c>
      <c r="E49" s="3">
        <v>377</v>
      </c>
      <c r="F49" s="3" t="s">
        <v>18</v>
      </c>
      <c r="G49" s="3" t="s">
        <v>98</v>
      </c>
      <c r="H49" s="3" t="s">
        <v>65</v>
      </c>
      <c r="I49" s="3" t="s">
        <v>37</v>
      </c>
      <c r="J49" s="3" t="s">
        <v>174</v>
      </c>
      <c r="K49" s="3" t="s">
        <v>65</v>
      </c>
      <c r="L49" s="3" t="s">
        <v>28</v>
      </c>
      <c r="M49" s="3" t="s">
        <v>167</v>
      </c>
      <c r="N49" s="3" t="s">
        <v>175</v>
      </c>
    </row>
    <row r="50" spans="1:14" ht="22.5">
      <c r="A50" s="3" t="s">
        <v>182</v>
      </c>
      <c r="B50" s="8" t="s">
        <v>174</v>
      </c>
      <c r="C50" s="3">
        <v>4656424101</v>
      </c>
      <c r="D50" s="3" t="s">
        <v>183</v>
      </c>
      <c r="E50" s="3">
        <v>459</v>
      </c>
      <c r="F50" s="3" t="s">
        <v>18</v>
      </c>
      <c r="G50" s="3" t="s">
        <v>98</v>
      </c>
      <c r="H50" s="3" t="s">
        <v>22</v>
      </c>
      <c r="I50" s="3" t="s">
        <v>37</v>
      </c>
      <c r="J50" s="3" t="s">
        <v>184</v>
      </c>
      <c r="K50" s="3" t="s">
        <v>98</v>
      </c>
      <c r="L50" s="3" t="s">
        <v>28</v>
      </c>
      <c r="M50" s="3" t="s">
        <v>167</v>
      </c>
      <c r="N50" s="3" t="s">
        <v>65</v>
      </c>
    </row>
    <row r="51" spans="1:14">
      <c r="A51" s="3">
        <v>11</v>
      </c>
      <c r="B51" s="7" t="s">
        <v>185</v>
      </c>
      <c r="C51" s="3">
        <v>4656425</v>
      </c>
      <c r="D51" s="3" t="s">
        <v>186</v>
      </c>
      <c r="E51" s="14">
        <f>E52+E53+E54+E55+E56+E57</f>
        <v>2379</v>
      </c>
      <c r="F51" s="3" t="s">
        <v>187</v>
      </c>
      <c r="G51" s="3" t="s">
        <v>18</v>
      </c>
      <c r="H51" s="3" t="s">
        <v>18</v>
      </c>
      <c r="I51" s="3" t="s">
        <v>18</v>
      </c>
      <c r="J51" s="3" t="s">
        <v>18</v>
      </c>
      <c r="K51" s="3" t="s">
        <v>18</v>
      </c>
      <c r="L51" s="3" t="s">
        <v>18</v>
      </c>
      <c r="M51" s="3" t="s">
        <v>21</v>
      </c>
      <c r="N51" s="3" t="s">
        <v>130</v>
      </c>
    </row>
    <row r="52" spans="1:14" ht="22.5">
      <c r="A52" s="3" t="s">
        <v>188</v>
      </c>
      <c r="B52" s="8" t="s">
        <v>189</v>
      </c>
      <c r="C52" s="3">
        <v>4656425106</v>
      </c>
      <c r="D52" s="3" t="s">
        <v>190</v>
      </c>
      <c r="E52" s="3">
        <v>262</v>
      </c>
      <c r="F52" s="3" t="s">
        <v>18</v>
      </c>
      <c r="G52" s="3" t="s">
        <v>47</v>
      </c>
      <c r="H52" s="3" t="s">
        <v>47</v>
      </c>
      <c r="I52" s="3" t="s">
        <v>37</v>
      </c>
      <c r="J52" s="3" t="s">
        <v>31</v>
      </c>
      <c r="K52" s="3" t="s">
        <v>47</v>
      </c>
      <c r="L52" s="3" t="s">
        <v>28</v>
      </c>
      <c r="M52" s="3" t="s">
        <v>21</v>
      </c>
      <c r="N52" s="3" t="s">
        <v>47</v>
      </c>
    </row>
    <row r="53" spans="1:14" ht="22.5">
      <c r="A53" s="3" t="s">
        <v>191</v>
      </c>
      <c r="B53" s="8" t="s">
        <v>192</v>
      </c>
      <c r="C53" s="3">
        <v>4656425111</v>
      </c>
      <c r="D53" s="3" t="s">
        <v>193</v>
      </c>
      <c r="E53" s="3">
        <v>71</v>
      </c>
      <c r="F53" s="3" t="s">
        <v>18</v>
      </c>
      <c r="G53" s="3" t="s">
        <v>194</v>
      </c>
      <c r="H53" s="3" t="s">
        <v>48</v>
      </c>
      <c r="I53" s="3" t="s">
        <v>28</v>
      </c>
      <c r="J53" s="3" t="s">
        <v>187</v>
      </c>
      <c r="K53" s="3" t="s">
        <v>48</v>
      </c>
      <c r="L53" s="3" t="s">
        <v>28</v>
      </c>
      <c r="M53" s="3" t="s">
        <v>21</v>
      </c>
      <c r="N53" s="3" t="s">
        <v>134</v>
      </c>
    </row>
    <row r="54" spans="1:14" ht="22.5">
      <c r="A54" s="3" t="s">
        <v>195</v>
      </c>
      <c r="B54" s="8" t="s">
        <v>196</v>
      </c>
      <c r="C54" s="3">
        <v>4656425116</v>
      </c>
      <c r="D54" s="3" t="s">
        <v>197</v>
      </c>
      <c r="E54" s="3">
        <v>262</v>
      </c>
      <c r="F54" s="3" t="s">
        <v>18</v>
      </c>
      <c r="G54" s="3" t="s">
        <v>134</v>
      </c>
      <c r="H54" s="3" t="s">
        <v>48</v>
      </c>
      <c r="I54" s="3" t="s">
        <v>28</v>
      </c>
      <c r="J54" s="3" t="s">
        <v>187</v>
      </c>
      <c r="K54" s="3" t="s">
        <v>48</v>
      </c>
      <c r="L54" s="3" t="s">
        <v>28</v>
      </c>
      <c r="M54" s="3" t="s">
        <v>21</v>
      </c>
      <c r="N54" s="3" t="s">
        <v>198</v>
      </c>
    </row>
    <row r="55" spans="1:14" ht="22.5">
      <c r="A55" s="3" t="s">
        <v>199</v>
      </c>
      <c r="B55" s="8" t="s">
        <v>200</v>
      </c>
      <c r="C55" s="3">
        <v>4656425121</v>
      </c>
      <c r="D55" s="3" t="s">
        <v>201</v>
      </c>
      <c r="E55" s="3">
        <v>167</v>
      </c>
      <c r="F55" s="3" t="s">
        <v>18</v>
      </c>
      <c r="G55" s="3" t="s">
        <v>98</v>
      </c>
      <c r="H55" s="3" t="s">
        <v>77</v>
      </c>
      <c r="I55" s="3" t="s">
        <v>37</v>
      </c>
      <c r="J55" s="3" t="s">
        <v>189</v>
      </c>
      <c r="K55" s="3" t="s">
        <v>168</v>
      </c>
      <c r="L55" s="3" t="s">
        <v>28</v>
      </c>
      <c r="M55" s="3" t="s">
        <v>21</v>
      </c>
      <c r="N55" s="3" t="s">
        <v>202</v>
      </c>
    </row>
    <row r="56" spans="1:14" ht="22.5">
      <c r="A56" s="3" t="s">
        <v>203</v>
      </c>
      <c r="B56" s="8" t="s">
        <v>204</v>
      </c>
      <c r="C56" s="3">
        <v>4656425126</v>
      </c>
      <c r="D56" s="3" t="s">
        <v>205</v>
      </c>
      <c r="E56" s="3">
        <v>309</v>
      </c>
      <c r="F56" s="3" t="s">
        <v>18</v>
      </c>
      <c r="G56" s="3" t="s">
        <v>206</v>
      </c>
      <c r="H56" s="3" t="s">
        <v>171</v>
      </c>
      <c r="I56" s="3" t="s">
        <v>37</v>
      </c>
      <c r="J56" s="3" t="s">
        <v>189</v>
      </c>
      <c r="K56" s="3" t="s">
        <v>53</v>
      </c>
      <c r="L56" s="3" t="s">
        <v>28</v>
      </c>
      <c r="M56" s="3" t="s">
        <v>21</v>
      </c>
      <c r="N56" s="3" t="s">
        <v>98</v>
      </c>
    </row>
    <row r="57" spans="1:14" ht="22.5">
      <c r="A57" s="3" t="s">
        <v>207</v>
      </c>
      <c r="B57" s="8" t="s">
        <v>187</v>
      </c>
      <c r="C57" s="3">
        <v>4656425101</v>
      </c>
      <c r="D57" s="3" t="s">
        <v>208</v>
      </c>
      <c r="E57" s="3">
        <v>1308</v>
      </c>
      <c r="F57" s="3" t="s">
        <v>18</v>
      </c>
      <c r="G57" s="3" t="s">
        <v>130</v>
      </c>
      <c r="H57" s="3" t="s">
        <v>22</v>
      </c>
      <c r="I57" s="3" t="s">
        <v>37</v>
      </c>
      <c r="J57" s="3" t="s">
        <v>204</v>
      </c>
      <c r="K57" s="3" t="s">
        <v>130</v>
      </c>
      <c r="L57" s="3" t="s">
        <v>28</v>
      </c>
      <c r="M57" s="3" t="s">
        <v>21</v>
      </c>
      <c r="N57" s="3" t="s">
        <v>130</v>
      </c>
    </row>
    <row r="58" spans="1:14">
      <c r="A58" s="3">
        <v>12</v>
      </c>
      <c r="B58" s="7" t="s">
        <v>209</v>
      </c>
      <c r="C58" s="3">
        <v>4656429</v>
      </c>
      <c r="D58" s="3" t="s">
        <v>210</v>
      </c>
      <c r="E58" s="5">
        <f>E59+E60+E61+E62+E63</f>
        <v>1385</v>
      </c>
      <c r="F58" s="3" t="s">
        <v>211</v>
      </c>
      <c r="G58" s="3" t="s">
        <v>18</v>
      </c>
      <c r="H58" s="3" t="s">
        <v>18</v>
      </c>
      <c r="I58" s="3" t="s">
        <v>18</v>
      </c>
      <c r="J58" s="3" t="s">
        <v>18</v>
      </c>
      <c r="K58" s="3" t="s">
        <v>18</v>
      </c>
      <c r="L58" s="3" t="s">
        <v>18</v>
      </c>
      <c r="M58" s="3" t="s">
        <v>21</v>
      </c>
      <c r="N58" s="3" t="s">
        <v>98</v>
      </c>
    </row>
    <row r="59" spans="1:14" ht="22.5">
      <c r="A59" s="3" t="s">
        <v>212</v>
      </c>
      <c r="B59" s="8" t="s">
        <v>213</v>
      </c>
      <c r="C59" s="3">
        <v>4656429111</v>
      </c>
      <c r="D59" s="3" t="s">
        <v>214</v>
      </c>
      <c r="E59" s="3">
        <v>180</v>
      </c>
      <c r="F59" s="3" t="s">
        <v>18</v>
      </c>
      <c r="G59" s="3" t="s">
        <v>76</v>
      </c>
      <c r="H59" s="3" t="s">
        <v>48</v>
      </c>
      <c r="I59" s="3" t="s">
        <v>37</v>
      </c>
      <c r="J59" s="3" t="s">
        <v>211</v>
      </c>
      <c r="K59" s="3" t="s">
        <v>48</v>
      </c>
      <c r="L59" s="3" t="s">
        <v>28</v>
      </c>
      <c r="M59" s="3" t="s">
        <v>21</v>
      </c>
      <c r="N59" s="3" t="s">
        <v>76</v>
      </c>
    </row>
    <row r="60" spans="1:14" ht="22.5">
      <c r="A60" s="3" t="s">
        <v>215</v>
      </c>
      <c r="B60" s="8" t="s">
        <v>216</v>
      </c>
      <c r="C60" s="3">
        <v>4656429116</v>
      </c>
      <c r="D60" s="3" t="s">
        <v>217</v>
      </c>
      <c r="E60" s="3">
        <v>55</v>
      </c>
      <c r="F60" s="3" t="s">
        <v>18</v>
      </c>
      <c r="G60" s="3" t="s">
        <v>218</v>
      </c>
      <c r="H60" s="3" t="s">
        <v>77</v>
      </c>
      <c r="I60" s="3" t="s">
        <v>37</v>
      </c>
      <c r="J60" s="3" t="s">
        <v>213</v>
      </c>
      <c r="K60" s="3" t="s">
        <v>95</v>
      </c>
      <c r="L60" s="3" t="s">
        <v>28</v>
      </c>
      <c r="M60" s="3" t="s">
        <v>21</v>
      </c>
      <c r="N60" s="3" t="s">
        <v>218</v>
      </c>
    </row>
    <row r="61" spans="1:14" ht="22.5">
      <c r="A61" s="3" t="s">
        <v>219</v>
      </c>
      <c r="B61" s="8" t="s">
        <v>220</v>
      </c>
      <c r="C61" s="3">
        <v>4656429106</v>
      </c>
      <c r="D61" s="3" t="s">
        <v>221</v>
      </c>
      <c r="E61" s="3">
        <v>277</v>
      </c>
      <c r="F61" s="3" t="s">
        <v>18</v>
      </c>
      <c r="G61" s="3" t="s">
        <v>222</v>
      </c>
      <c r="H61" s="3" t="s">
        <v>77</v>
      </c>
      <c r="I61" s="3" t="s">
        <v>37</v>
      </c>
      <c r="J61" s="3" t="s">
        <v>213</v>
      </c>
      <c r="K61" s="3" t="s">
        <v>53</v>
      </c>
      <c r="L61" s="3" t="s">
        <v>28</v>
      </c>
      <c r="M61" s="3" t="s">
        <v>21</v>
      </c>
      <c r="N61" s="3" t="s">
        <v>222</v>
      </c>
    </row>
    <row r="62" spans="1:14" ht="22.5">
      <c r="A62" s="3" t="s">
        <v>223</v>
      </c>
      <c r="B62" s="8" t="s">
        <v>211</v>
      </c>
      <c r="C62" s="3">
        <v>4656429101</v>
      </c>
      <c r="D62" s="3" t="s">
        <v>224</v>
      </c>
      <c r="E62" s="3">
        <v>762</v>
      </c>
      <c r="F62" s="3" t="s">
        <v>18</v>
      </c>
      <c r="G62" s="3" t="s">
        <v>98</v>
      </c>
      <c r="H62" s="3" t="s">
        <v>22</v>
      </c>
      <c r="I62" s="3" t="s">
        <v>37</v>
      </c>
      <c r="J62" s="3" t="s">
        <v>42</v>
      </c>
      <c r="K62" s="3" t="s">
        <v>32</v>
      </c>
      <c r="L62" s="3" t="s">
        <v>28</v>
      </c>
      <c r="M62" s="3" t="s">
        <v>21</v>
      </c>
      <c r="N62" s="3" t="s">
        <v>98</v>
      </c>
    </row>
    <row r="63" spans="1:14" ht="22.5">
      <c r="A63" s="3" t="s">
        <v>225</v>
      </c>
      <c r="B63" s="8" t="s">
        <v>226</v>
      </c>
      <c r="C63" s="3">
        <v>4656429121</v>
      </c>
      <c r="D63" s="3" t="s">
        <v>227</v>
      </c>
      <c r="E63" s="3">
        <v>111</v>
      </c>
      <c r="F63" s="3" t="s">
        <v>18</v>
      </c>
      <c r="G63" s="3" t="s">
        <v>63</v>
      </c>
      <c r="H63" s="3" t="s">
        <v>65</v>
      </c>
      <c r="I63" s="3" t="s">
        <v>37</v>
      </c>
      <c r="J63" s="3" t="s">
        <v>211</v>
      </c>
      <c r="K63" s="3" t="s">
        <v>65</v>
      </c>
      <c r="L63" s="3" t="s">
        <v>28</v>
      </c>
      <c r="M63" s="3" t="s">
        <v>21</v>
      </c>
      <c r="N63" s="3" t="s">
        <v>63</v>
      </c>
    </row>
    <row r="64" spans="1:14">
      <c r="A64" s="3">
        <v>13</v>
      </c>
      <c r="B64" s="7" t="s">
        <v>228</v>
      </c>
      <c r="C64" s="3">
        <v>4656431</v>
      </c>
      <c r="D64" s="3" t="s">
        <v>229</v>
      </c>
      <c r="E64" s="5">
        <f>E65+E66+E67+E68+E69</f>
        <v>1374</v>
      </c>
      <c r="F64" s="3" t="s">
        <v>170</v>
      </c>
      <c r="G64" s="3" t="s">
        <v>18</v>
      </c>
      <c r="H64" s="3" t="s">
        <v>18</v>
      </c>
      <c r="I64" s="3" t="s">
        <v>18</v>
      </c>
      <c r="J64" s="3" t="s">
        <v>18</v>
      </c>
      <c r="K64" s="3" t="s">
        <v>18</v>
      </c>
      <c r="L64" s="3" t="s">
        <v>18</v>
      </c>
      <c r="M64" s="3" t="s">
        <v>21</v>
      </c>
      <c r="N64" s="3" t="s">
        <v>47</v>
      </c>
    </row>
    <row r="65" spans="1:14" ht="22.5">
      <c r="A65" s="3" t="s">
        <v>230</v>
      </c>
      <c r="B65" s="8" t="s">
        <v>170</v>
      </c>
      <c r="C65" s="3">
        <v>4656431101</v>
      </c>
      <c r="D65" s="3" t="s">
        <v>231</v>
      </c>
      <c r="E65" s="3">
        <v>834</v>
      </c>
      <c r="F65" s="3" t="s">
        <v>18</v>
      </c>
      <c r="G65" s="3" t="s">
        <v>47</v>
      </c>
      <c r="H65" s="3" t="s">
        <v>22</v>
      </c>
      <c r="I65" s="3" t="s">
        <v>37</v>
      </c>
      <c r="J65" s="3" t="s">
        <v>17</v>
      </c>
      <c r="K65" s="3" t="s">
        <v>47</v>
      </c>
      <c r="L65" s="3" t="s">
        <v>28</v>
      </c>
      <c r="M65" s="3" t="s">
        <v>21</v>
      </c>
      <c r="N65" s="3" t="s">
        <v>47</v>
      </c>
    </row>
    <row r="66" spans="1:14" ht="22.5">
      <c r="A66" s="3" t="s">
        <v>232</v>
      </c>
      <c r="B66" s="8" t="s">
        <v>233</v>
      </c>
      <c r="C66" s="3">
        <v>4656431106</v>
      </c>
      <c r="D66" s="3" t="s">
        <v>234</v>
      </c>
      <c r="E66" s="3">
        <v>137</v>
      </c>
      <c r="F66" s="3" t="s">
        <v>18</v>
      </c>
      <c r="G66" s="3" t="s">
        <v>235</v>
      </c>
      <c r="H66" s="3" t="s">
        <v>175</v>
      </c>
      <c r="I66" s="3" t="s">
        <v>28</v>
      </c>
      <c r="J66" s="3" t="s">
        <v>170</v>
      </c>
      <c r="K66" s="3" t="s">
        <v>175</v>
      </c>
      <c r="L66" s="3" t="s">
        <v>28</v>
      </c>
      <c r="M66" s="3" t="s">
        <v>21</v>
      </c>
      <c r="N66" s="3" t="s">
        <v>235</v>
      </c>
    </row>
    <row r="67" spans="1:14" ht="22.5">
      <c r="A67" s="3" t="s">
        <v>236</v>
      </c>
      <c r="B67" s="8" t="s">
        <v>237</v>
      </c>
      <c r="C67" s="3">
        <v>4656431111</v>
      </c>
      <c r="D67" s="3" t="s">
        <v>238</v>
      </c>
      <c r="E67" s="3">
        <v>139</v>
      </c>
      <c r="F67" s="3" t="s">
        <v>18</v>
      </c>
      <c r="G67" s="3" t="s">
        <v>239</v>
      </c>
      <c r="H67" s="3" t="s">
        <v>65</v>
      </c>
      <c r="I67" s="3" t="s">
        <v>37</v>
      </c>
      <c r="J67" s="3" t="s">
        <v>170</v>
      </c>
      <c r="K67" s="3" t="s">
        <v>65</v>
      </c>
      <c r="L67" s="3" t="s">
        <v>240</v>
      </c>
      <c r="M67" s="3" t="s">
        <v>167</v>
      </c>
      <c r="N67" s="3" t="s">
        <v>22</v>
      </c>
    </row>
    <row r="68" spans="1:14" ht="22.5">
      <c r="A68" s="3" t="s">
        <v>241</v>
      </c>
      <c r="B68" s="8" t="s">
        <v>242</v>
      </c>
      <c r="C68" s="3">
        <v>4656431116</v>
      </c>
      <c r="D68" s="3" t="s">
        <v>243</v>
      </c>
      <c r="E68" s="3">
        <v>223</v>
      </c>
      <c r="F68" s="3" t="s">
        <v>18</v>
      </c>
      <c r="G68" s="3" t="s">
        <v>43</v>
      </c>
      <c r="H68" s="3" t="s">
        <v>48</v>
      </c>
      <c r="I68" s="3" t="s">
        <v>37</v>
      </c>
      <c r="J68" s="3" t="s">
        <v>17</v>
      </c>
      <c r="K68" s="3" t="s">
        <v>48</v>
      </c>
      <c r="L68" s="3" t="s">
        <v>28</v>
      </c>
      <c r="M68" s="3" t="s">
        <v>167</v>
      </c>
      <c r="N68" s="3" t="s">
        <v>43</v>
      </c>
    </row>
    <row r="69" spans="1:14" ht="22.5">
      <c r="A69" s="3" t="s">
        <v>244</v>
      </c>
      <c r="B69" s="8" t="s">
        <v>184</v>
      </c>
      <c r="C69" s="3">
        <v>4656431121</v>
      </c>
      <c r="D69" s="3" t="s">
        <v>245</v>
      </c>
      <c r="E69" s="3">
        <v>41</v>
      </c>
      <c r="F69" s="3" t="s">
        <v>18</v>
      </c>
      <c r="G69" s="3" t="s">
        <v>149</v>
      </c>
      <c r="H69" s="3" t="s">
        <v>87</v>
      </c>
      <c r="I69" s="3" t="s">
        <v>37</v>
      </c>
      <c r="J69" s="3" t="s">
        <v>170</v>
      </c>
      <c r="K69" s="3" t="s">
        <v>87</v>
      </c>
      <c r="L69" s="3" t="s">
        <v>25</v>
      </c>
      <c r="M69" s="3" t="s">
        <v>167</v>
      </c>
      <c r="N69" s="3" t="s">
        <v>22</v>
      </c>
    </row>
    <row r="71" spans="1:14">
      <c r="A71" s="9" t="s">
        <v>246</v>
      </c>
    </row>
    <row r="72" spans="1:14">
      <c r="A72" s="9" t="s">
        <v>247</v>
      </c>
    </row>
    <row r="75" spans="1:14">
      <c r="A75" s="10" t="s">
        <v>248</v>
      </c>
    </row>
  </sheetData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(3)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cp:lastPrinted>2018-07-10T01:57:39Z</cp:lastPrinted>
  <dcterms:created xsi:type="dcterms:W3CDTF">2018-06-28T07:41:24Z</dcterms:created>
  <dcterms:modified xsi:type="dcterms:W3CDTF">2018-11-02T03:52:34Z</dcterms:modified>
</cp:coreProperties>
</file>