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" i="1"/>
  <c r="G7"/>
  <c r="H7"/>
  <c r="I7"/>
  <c r="J7"/>
  <c r="K7"/>
  <c r="H13"/>
  <c r="I13"/>
  <c r="F14"/>
  <c r="F13" s="1"/>
  <c r="G14"/>
  <c r="G13" s="1"/>
  <c r="H14"/>
  <c r="I14"/>
  <c r="J14"/>
  <c r="J13" s="1"/>
  <c r="K14"/>
  <c r="K13" s="1"/>
  <c r="F15"/>
  <c r="G15"/>
  <c r="H15"/>
  <c r="I15"/>
  <c r="J15"/>
  <c r="K15"/>
  <c r="H18"/>
  <c r="H17" s="1"/>
  <c r="I18"/>
  <c r="I17" s="1"/>
  <c r="J18" l="1"/>
  <c r="J17" s="1"/>
  <c r="F18"/>
  <c r="F17" s="1"/>
  <c r="K18"/>
  <c r="K17" s="1"/>
  <c r="G18"/>
  <c r="G17" s="1"/>
</calcChain>
</file>

<file path=xl/sharedStrings.xml><?xml version="1.0" encoding="utf-8"?>
<sst xmlns="http://schemas.openxmlformats.org/spreadsheetml/2006/main" count="80" uniqueCount="41">
  <si>
    <t>Приложение 24.5 - Налог на имущество организаций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</si>
  <si>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</si>
  <si>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</si>
  <si>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</si>
  <si>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</si>
  <si>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</si>
  <si>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</si>
  <si>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</si>
  <si>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</si>
  <si>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</si>
  <si>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</si>
  <si>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</si>
  <si>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</si>
  <si>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</si>
  <si>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</si>
  <si>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Среднегодовая стоимость имущества признаваемого объектом налогообложения (п.1 ст. 375 НК РФ), всего, из нее:</t>
  </si>
  <si>
    <t>тыс. руб.</t>
  </si>
  <si>
    <t>1.1.</t>
  </si>
  <si>
    <t>Среднегодовая стоимость необлагаемого налогом  имущества (подлежащего освобождению), всего</t>
  </si>
  <si>
    <t>2.</t>
  </si>
  <si>
    <t>Среднегодовая стоимость имущества, подлежащая налогообложению</t>
  </si>
  <si>
    <t>3.</t>
  </si>
  <si>
    <t>Ставка налога, установленная п.1 ст.380 НК РФ</t>
  </si>
  <si>
    <t>%</t>
  </si>
  <si>
    <t>4.</t>
  </si>
  <si>
    <t>Сумма начисленного налога, всего</t>
  </si>
  <si>
    <t>4.1.</t>
  </si>
  <si>
    <t>Сумма налоговой льготы, уменьшающей сумму налога, подлежащую уплате в бюджет</t>
  </si>
  <si>
    <t>5.</t>
  </si>
  <si>
    <t>Норматив отчислений, в том числе:</t>
  </si>
  <si>
    <t>5.1.</t>
  </si>
  <si>
    <t>Краевой бюджет</t>
  </si>
  <si>
    <t>6.</t>
  </si>
  <si>
    <t>Сумма налога, подлежащая зачислению в бюджет, всего, в том числе:</t>
  </si>
  <si>
    <t>6.1.</t>
  </si>
  <si>
    <t>7.</t>
  </si>
  <si>
    <t>Изменение недоимки</t>
  </si>
  <si>
    <t>7.1.</t>
  </si>
  <si>
    <t>8.</t>
  </si>
  <si>
    <t>Сумма налога с учетом  недоимки</t>
  </si>
  <si>
    <t>8.1.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</si>
</sst>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D28" sqref="A1:XFD1048576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22.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2516527</v>
      </c>
      <c r="G5" s="13">
        <v>2775473</v>
      </c>
      <c r="H5" s="13">
        <v>3144611</v>
      </c>
      <c r="I5" s="13">
        <v>3352155.2</v>
      </c>
      <c r="J5" s="13">
        <v>3559988.9</v>
      </c>
      <c r="K5" s="13">
        <v>3748668.3</v>
      </c>
    </row>
    <row r="6" spans="1:11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>
        <v>1637612</v>
      </c>
      <c r="G6" s="13">
        <v>2555411</v>
      </c>
      <c r="H6" s="13">
        <v>2895280.66</v>
      </c>
      <c r="I6" s="13">
        <v>3086369.19</v>
      </c>
      <c r="J6" s="13">
        <v>3277724.08</v>
      </c>
      <c r="K6" s="13">
        <v>3451443.45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878915</v>
      </c>
      <c r="G7" s="13">
        <f>G5-G6</f>
        <v>220062</v>
      </c>
      <c r="H7" s="13">
        <f>H5-H6</f>
        <v>249330.33999999985</v>
      </c>
      <c r="I7" s="13">
        <f>I5-I6</f>
        <v>265786.01000000024</v>
      </c>
      <c r="J7" s="13">
        <f>J5-J6</f>
        <v>282264.81999999983</v>
      </c>
      <c r="K7" s="13">
        <f>K5-K6</f>
        <v>297224.84999999963</v>
      </c>
    </row>
    <row r="8" spans="1:11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2.2000000000000002</v>
      </c>
      <c r="G8" s="13">
        <v>2.2000000000000002</v>
      </c>
      <c r="H8" s="13">
        <v>2.2000000000000002</v>
      </c>
      <c r="I8" s="13">
        <v>2.2000000000000002</v>
      </c>
      <c r="J8" s="13">
        <v>2.2000000000000002</v>
      </c>
      <c r="K8" s="13">
        <v>2.2000000000000002</v>
      </c>
    </row>
    <row r="9" spans="1:11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v>19336.13</v>
      </c>
      <c r="G9" s="13">
        <v>4841.3599999999997</v>
      </c>
      <c r="H9" s="13">
        <v>5485.27</v>
      </c>
      <c r="I9" s="13">
        <v>5847.29</v>
      </c>
      <c r="J9" s="13">
        <v>6209.83</v>
      </c>
      <c r="K9" s="13">
        <v>6538.95</v>
      </c>
    </row>
    <row r="10" spans="1:11">
      <c r="A10" s="7" t="s">
        <v>13</v>
      </c>
      <c r="B10" s="7" t="s">
        <v>3</v>
      </c>
      <c r="C10" s="8" t="s">
        <v>26</v>
      </c>
      <c r="D10" s="14" t="s">
        <v>27</v>
      </c>
      <c r="E10" s="7" t="s">
        <v>16</v>
      </c>
      <c r="F10" s="13">
        <v>393.71</v>
      </c>
      <c r="G10" s="13">
        <v>95.33</v>
      </c>
      <c r="H10" s="13">
        <v>108</v>
      </c>
      <c r="I10" s="13">
        <v>115.14</v>
      </c>
      <c r="J10" s="13">
        <v>122.28</v>
      </c>
      <c r="K10" s="13">
        <v>128.76</v>
      </c>
    </row>
    <row r="11" spans="1:11">
      <c r="A11" s="7"/>
      <c r="B11" s="7"/>
      <c r="C11" s="8" t="s">
        <v>28</v>
      </c>
      <c r="D11" s="9" t="s">
        <v>29</v>
      </c>
      <c r="E11" s="7"/>
      <c r="F11" s="13"/>
      <c r="G11" s="13"/>
      <c r="H11" s="13"/>
      <c r="I11" s="13"/>
      <c r="J11" s="13"/>
      <c r="K11" s="13"/>
    </row>
    <row r="12" spans="1:11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23</v>
      </c>
      <c r="F12" s="13">
        <v>100</v>
      </c>
      <c r="G12" s="13">
        <v>100</v>
      </c>
      <c r="H12" s="13">
        <v>100</v>
      </c>
      <c r="I12" s="13">
        <v>100</v>
      </c>
      <c r="J12" s="13">
        <v>100</v>
      </c>
      <c r="K12" s="13">
        <v>100</v>
      </c>
    </row>
    <row r="13" spans="1:11">
      <c r="A13" s="7" t="s">
        <v>13</v>
      </c>
      <c r="B13" s="7" t="s">
        <v>3</v>
      </c>
      <c r="C13" s="8" t="s">
        <v>32</v>
      </c>
      <c r="D13" s="9" t="s">
        <v>33</v>
      </c>
      <c r="E13" s="7" t="s">
        <v>16</v>
      </c>
      <c r="F13" s="13">
        <f>F14</f>
        <v>18942.420000000002</v>
      </c>
      <c r="G13" s="13">
        <f>G14</f>
        <v>4746.03</v>
      </c>
      <c r="H13" s="13">
        <f>H14</f>
        <v>5377.27</v>
      </c>
      <c r="I13" s="13">
        <f>I14</f>
        <v>5732.15</v>
      </c>
      <c r="J13" s="13">
        <f>J14</f>
        <v>6087.55</v>
      </c>
      <c r="K13" s="13">
        <f>K14</f>
        <v>6410.19</v>
      </c>
    </row>
    <row r="14" spans="1:11">
      <c r="A14" s="7" t="s">
        <v>13</v>
      </c>
      <c r="B14" s="7" t="s">
        <v>3</v>
      </c>
      <c r="C14" s="8" t="s">
        <v>34</v>
      </c>
      <c r="D14" s="14" t="s">
        <v>31</v>
      </c>
      <c r="E14" s="7" t="s">
        <v>16</v>
      </c>
      <c r="F14" s="13">
        <f>F9-F10*F12/100</f>
        <v>18942.420000000002</v>
      </c>
      <c r="G14" s="13">
        <f>G9-G10*G12/100</f>
        <v>4746.03</v>
      </c>
      <c r="H14" s="13">
        <f>H9-H10*H12/100</f>
        <v>5377.27</v>
      </c>
      <c r="I14" s="13">
        <f>I9-I10*I12/100</f>
        <v>5732.15</v>
      </c>
      <c r="J14" s="13">
        <f>J9-J10*J12/100</f>
        <v>6087.55</v>
      </c>
      <c r="K14" s="13">
        <f>K9-K10*K12/100</f>
        <v>6410.19</v>
      </c>
    </row>
    <row r="15" spans="1:11">
      <c r="A15" s="7" t="s">
        <v>13</v>
      </c>
      <c r="B15" s="7" t="s">
        <v>3</v>
      </c>
      <c r="C15" s="8" t="s">
        <v>35</v>
      </c>
      <c r="D15" s="9" t="s">
        <v>36</v>
      </c>
      <c r="E15" s="7" t="s">
        <v>16</v>
      </c>
      <c r="F15" s="13">
        <f>F16</f>
        <v>0</v>
      </c>
      <c r="G15" s="13">
        <f>G16</f>
        <v>0</v>
      </c>
      <c r="H15" s="13">
        <f>H16</f>
        <v>0</v>
      </c>
      <c r="I15" s="13">
        <f>I16</f>
        <v>0</v>
      </c>
      <c r="J15" s="13">
        <f>J16</f>
        <v>0</v>
      </c>
      <c r="K15" s="13">
        <f>K16</f>
        <v>0</v>
      </c>
    </row>
    <row r="16" spans="1:11">
      <c r="A16" s="7" t="s">
        <v>13</v>
      </c>
      <c r="B16" s="7" t="s">
        <v>3</v>
      </c>
      <c r="C16" s="8" t="s">
        <v>37</v>
      </c>
      <c r="D16" s="14" t="s">
        <v>31</v>
      </c>
      <c r="E16" s="7" t="s">
        <v>16</v>
      </c>
      <c r="F16" s="13">
        <v>0</v>
      </c>
      <c r="G16" s="13"/>
      <c r="H16" s="13"/>
      <c r="I16" s="13">
        <v>0</v>
      </c>
      <c r="J16" s="13"/>
      <c r="K16" s="13"/>
    </row>
    <row r="17" spans="1:11">
      <c r="A17" s="7" t="s">
        <v>13</v>
      </c>
      <c r="B17" s="7" t="s">
        <v>3</v>
      </c>
      <c r="C17" s="8" t="s">
        <v>38</v>
      </c>
      <c r="D17" s="9" t="s">
        <v>39</v>
      </c>
      <c r="E17" s="7" t="s">
        <v>16</v>
      </c>
      <c r="F17" s="13">
        <f>F18</f>
        <v>18942.420000000002</v>
      </c>
      <c r="G17" s="13">
        <f>G18</f>
        <v>4746.03</v>
      </c>
      <c r="H17" s="13">
        <f>H18</f>
        <v>5377.27</v>
      </c>
      <c r="I17" s="13">
        <f>I18</f>
        <v>5732.15</v>
      </c>
      <c r="J17" s="13">
        <f>J18</f>
        <v>6087.55</v>
      </c>
      <c r="K17" s="13">
        <f>K18</f>
        <v>6410.19</v>
      </c>
    </row>
    <row r="18" spans="1:11">
      <c r="A18" s="7" t="s">
        <v>13</v>
      </c>
      <c r="B18" s="7" t="s">
        <v>3</v>
      </c>
      <c r="C18" s="8" t="s">
        <v>40</v>
      </c>
      <c r="D18" s="14" t="s">
        <v>31</v>
      </c>
      <c r="E18" s="7" t="s">
        <v>16</v>
      </c>
      <c r="F18" s="13">
        <f>F14+F16</f>
        <v>18942.420000000002</v>
      </c>
      <c r="G18" s="13">
        <f>G14+G16</f>
        <v>4746.03</v>
      </c>
      <c r="H18" s="13">
        <f>H14+H16</f>
        <v>5377.27</v>
      </c>
      <c r="I18" s="13">
        <f>I14+I16</f>
        <v>5732.15</v>
      </c>
      <c r="J18" s="13">
        <f>J14+J16</f>
        <v>6087.55</v>
      </c>
      <c r="K18" s="13">
        <f>K14+K16</f>
        <v>6410.19</v>
      </c>
    </row>
    <row r="19" spans="1:11">
      <c r="A19" s="7"/>
      <c r="B19" s="7"/>
      <c r="C19" s="8"/>
      <c r="D19" s="9"/>
      <c r="E19" s="7"/>
      <c r="F19" s="13"/>
      <c r="G19" s="13"/>
      <c r="H19" s="13"/>
      <c r="I19" s="13"/>
      <c r="J19" s="13"/>
      <c r="K19" s="13"/>
    </row>
    <row r="21" spans="1:11">
      <c r="A21" s="15"/>
    </row>
    <row r="22" spans="1:11">
      <c r="A22" s="15"/>
    </row>
    <row r="25" spans="1:11">
      <c r="A25" s="16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cp:lastPrinted>2015-11-06T05:15:15Z</cp:lastPrinted>
  <dcterms:created xsi:type="dcterms:W3CDTF">2015-11-06T05:14:26Z</dcterms:created>
  <dcterms:modified xsi:type="dcterms:W3CDTF">2015-11-06T05:15:45Z</dcterms:modified>
</cp:coreProperties>
</file>