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3" i="1"/>
  <c r="G13"/>
  <c r="H13"/>
  <c r="H12" s="1"/>
  <c r="I13"/>
  <c r="I12" s="1"/>
  <c r="J13"/>
  <c r="K13"/>
  <c r="F14"/>
  <c r="F12" s="1"/>
  <c r="G14"/>
  <c r="G22" s="1"/>
  <c r="G30" s="1"/>
  <c r="H14"/>
  <c r="I14"/>
  <c r="J14"/>
  <c r="J22" s="1"/>
  <c r="J30" s="1"/>
  <c r="K14"/>
  <c r="K22" s="1"/>
  <c r="K30" s="1"/>
  <c r="F15"/>
  <c r="G15"/>
  <c r="H15"/>
  <c r="H23" s="1"/>
  <c r="H31" s="1"/>
  <c r="I15"/>
  <c r="I23" s="1"/>
  <c r="I31" s="1"/>
  <c r="J15"/>
  <c r="K15"/>
  <c r="F16"/>
  <c r="G16"/>
  <c r="H16"/>
  <c r="I16"/>
  <c r="J16"/>
  <c r="K16"/>
  <c r="F21"/>
  <c r="G21"/>
  <c r="G20" s="1"/>
  <c r="J21"/>
  <c r="J20" s="1"/>
  <c r="K21"/>
  <c r="K20" s="1"/>
  <c r="H22"/>
  <c r="H30" s="1"/>
  <c r="I22"/>
  <c r="I30" s="1"/>
  <c r="F23"/>
  <c r="F31" s="1"/>
  <c r="G23"/>
  <c r="G31" s="1"/>
  <c r="J23"/>
  <c r="J31" s="1"/>
  <c r="K23"/>
  <c r="K31" s="1"/>
  <c r="F24"/>
  <c r="G24"/>
  <c r="H24"/>
  <c r="I24"/>
  <c r="J24"/>
  <c r="K24"/>
  <c r="F20" l="1"/>
  <c r="J12"/>
  <c r="G12"/>
  <c r="J29"/>
  <c r="J28" s="1"/>
  <c r="F29"/>
  <c r="F28" s="1"/>
  <c r="F22"/>
  <c r="F30" s="1"/>
  <c r="H21"/>
  <c r="K12"/>
  <c r="K29"/>
  <c r="K28" s="1"/>
  <c r="G29"/>
  <c r="G28" s="1"/>
  <c r="I21"/>
  <c r="I20" l="1"/>
  <c r="I29"/>
  <c r="I28" s="1"/>
  <c r="H20"/>
  <c r="H29"/>
  <c r="H28" s="1"/>
</calcChain>
</file>

<file path=xl/sharedStrings.xml><?xml version="1.0" encoding="utf-8"?>
<sst xmlns="http://schemas.openxmlformats.org/spreadsheetml/2006/main" count="145" uniqueCount="58">
  <si>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</si>
  <si>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</si>
  <si>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</si>
  <si>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</si>
  <si>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</si>
  <si>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</si>
  <si>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</si>
  <si>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</si>
  <si>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</si>
  <si>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</si>
  <si>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</si>
  <si>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</si>
  <si>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</si>
  <si>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</si>
  <si>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Прибыль организаций до налогообложения</t>
  </si>
  <si>
    <t>тыс. руб.</t>
  </si>
  <si>
    <t>2.</t>
  </si>
  <si>
    <t>Налогооблагаемая база для исчисления налога</t>
  </si>
  <si>
    <t>3.</t>
  </si>
  <si>
    <t>Ставка налога</t>
  </si>
  <si>
    <t>%</t>
  </si>
  <si>
    <t>4.</t>
  </si>
  <si>
    <t>Доля отчислений в бюджет соответствующего уровня:</t>
  </si>
  <si>
    <t>4.1.</t>
  </si>
  <si>
    <t>федеральный бюджет</t>
  </si>
  <si>
    <t>4.2.</t>
  </si>
  <si>
    <t xml:space="preserve">краевой бюджет </t>
  </si>
  <si>
    <t>4.3.</t>
  </si>
  <si>
    <t>местный бюджет</t>
  </si>
  <si>
    <t>5.</t>
  </si>
  <si>
    <t>Сумма налога, начисленная, всего, в том числе:</t>
  </si>
  <si>
    <t>5.1.</t>
  </si>
  <si>
    <t>Федеральный бюджет</t>
  </si>
  <si>
    <t>5.2.</t>
  </si>
  <si>
    <t>Краевой бюджет</t>
  </si>
  <si>
    <t>5.3.</t>
  </si>
  <si>
    <t>Местный бюджет</t>
  </si>
  <si>
    <t>6.</t>
  </si>
  <si>
    <t>Сумма налоговой льготы, уменьшающей сумму налога, подлежащую уплате в бюджет</t>
  </si>
  <si>
    <t>6.1.</t>
  </si>
  <si>
    <t>6.2.</t>
  </si>
  <si>
    <t>6.3.</t>
  </si>
  <si>
    <t>7.</t>
  </si>
  <si>
    <t>VI. Сумма налога, подлежащая зачислению в бюджет с учетом льготы, всего, в том числе:</t>
  </si>
  <si>
    <t>7.1.</t>
  </si>
  <si>
    <t>7.2.</t>
  </si>
  <si>
    <t>7.3.</t>
  </si>
  <si>
    <t>8.</t>
  </si>
  <si>
    <t>Изменение недоимки</t>
  </si>
  <si>
    <t>8.1.</t>
  </si>
  <si>
    <t>8.2.</t>
  </si>
  <si>
    <t>8.3.</t>
  </si>
  <si>
    <t>9.</t>
  </si>
  <si>
    <t>Сумма налога с учетом  недоимки</t>
  </si>
  <si>
    <t>9.1.</t>
  </si>
  <si>
    <t>9.2.</t>
  </si>
  <si>
    <t>9.3.</t>
  </si>
  <si>
    <t>ф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</si>
</sst>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D42"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57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1</v>
      </c>
      <c r="B4" s="11" t="s">
        <v>2</v>
      </c>
      <c r="C4" s="12" t="s">
        <v>3</v>
      </c>
      <c r="D4" s="12" t="s">
        <v>4</v>
      </c>
      <c r="E4" s="11" t="s">
        <v>5</v>
      </c>
      <c r="F4" s="11" t="s">
        <v>6</v>
      </c>
      <c r="G4" s="11" t="s">
        <v>7</v>
      </c>
      <c r="H4" s="11" t="s">
        <v>8</v>
      </c>
      <c r="I4" s="11" t="s">
        <v>9</v>
      </c>
      <c r="J4" s="11" t="s">
        <v>10</v>
      </c>
      <c r="K4" s="11" t="s">
        <v>11</v>
      </c>
    </row>
    <row r="5" spans="1:11">
      <c r="A5" s="7" t="s">
        <v>12</v>
      </c>
      <c r="B5" s="7" t="s">
        <v>2</v>
      </c>
      <c r="C5" s="8" t="s">
        <v>13</v>
      </c>
      <c r="D5" s="9" t="s">
        <v>14</v>
      </c>
      <c r="E5" s="7" t="s">
        <v>15</v>
      </c>
      <c r="F5" s="13">
        <v>972440</v>
      </c>
      <c r="G5" s="13">
        <v>727701</v>
      </c>
      <c r="H5" s="13">
        <v>730218</v>
      </c>
      <c r="I5" s="13">
        <v>733550</v>
      </c>
      <c r="J5" s="13">
        <v>741264</v>
      </c>
      <c r="K5" s="13">
        <v>750951</v>
      </c>
    </row>
    <row r="6" spans="1:11">
      <c r="A6" s="7" t="s">
        <v>12</v>
      </c>
      <c r="B6" s="7" t="s">
        <v>2</v>
      </c>
      <c r="C6" s="8" t="s">
        <v>16</v>
      </c>
      <c r="D6" s="9" t="s">
        <v>17</v>
      </c>
      <c r="E6" s="7" t="s">
        <v>15</v>
      </c>
      <c r="F6" s="13">
        <v>92566</v>
      </c>
      <c r="G6" s="13">
        <v>41273</v>
      </c>
      <c r="H6" s="13">
        <v>16700</v>
      </c>
      <c r="I6" s="13">
        <v>17802.2</v>
      </c>
      <c r="J6" s="13">
        <v>18905.939999999999</v>
      </c>
      <c r="K6" s="13">
        <v>19907.95</v>
      </c>
    </row>
    <row r="7" spans="1:11">
      <c r="A7" s="7" t="s">
        <v>12</v>
      </c>
      <c r="B7" s="7" t="s">
        <v>2</v>
      </c>
      <c r="C7" s="8" t="s">
        <v>18</v>
      </c>
      <c r="D7" s="9" t="s">
        <v>19</v>
      </c>
      <c r="E7" s="7" t="s">
        <v>20</v>
      </c>
      <c r="F7" s="13">
        <v>20</v>
      </c>
      <c r="G7" s="13">
        <v>20</v>
      </c>
      <c r="H7" s="13">
        <v>20</v>
      </c>
      <c r="I7" s="13">
        <v>20</v>
      </c>
      <c r="J7" s="13">
        <v>20</v>
      </c>
      <c r="K7" s="13">
        <v>20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12</v>
      </c>
      <c r="B9" s="7" t="s">
        <v>2</v>
      </c>
      <c r="C9" s="8" t="s">
        <v>23</v>
      </c>
      <c r="D9" s="14" t="s">
        <v>24</v>
      </c>
      <c r="E9" s="7" t="s">
        <v>20</v>
      </c>
      <c r="F9" s="13">
        <v>10</v>
      </c>
      <c r="G9" s="13">
        <v>10</v>
      </c>
      <c r="H9" s="13">
        <v>10</v>
      </c>
      <c r="I9" s="13">
        <v>10</v>
      </c>
      <c r="J9" s="13">
        <v>10</v>
      </c>
      <c r="K9" s="13">
        <v>10</v>
      </c>
    </row>
    <row r="10" spans="1:11">
      <c r="A10" s="7" t="s">
        <v>12</v>
      </c>
      <c r="B10" s="7" t="s">
        <v>2</v>
      </c>
      <c r="C10" s="8" t="s">
        <v>25</v>
      </c>
      <c r="D10" s="14" t="s">
        <v>26</v>
      </c>
      <c r="E10" s="7" t="s">
        <v>20</v>
      </c>
      <c r="F10" s="13">
        <v>81</v>
      </c>
      <c r="G10" s="13">
        <v>81</v>
      </c>
      <c r="H10" s="13">
        <v>81</v>
      </c>
      <c r="I10" s="13">
        <v>85.5</v>
      </c>
      <c r="J10" s="13">
        <v>85.5</v>
      </c>
      <c r="K10" s="13">
        <v>85.5</v>
      </c>
    </row>
    <row r="11" spans="1:11">
      <c r="A11" s="7" t="s">
        <v>12</v>
      </c>
      <c r="B11" s="7" t="s">
        <v>2</v>
      </c>
      <c r="C11" s="8" t="s">
        <v>27</v>
      </c>
      <c r="D11" s="14" t="s">
        <v>28</v>
      </c>
      <c r="E11" s="7" t="s">
        <v>20</v>
      </c>
      <c r="F11" s="13">
        <v>9</v>
      </c>
      <c r="G11" s="13">
        <v>9</v>
      </c>
      <c r="H11" s="13">
        <v>9</v>
      </c>
      <c r="I11" s="13">
        <v>4.5</v>
      </c>
      <c r="J11" s="13">
        <v>4.5</v>
      </c>
      <c r="K11" s="13">
        <v>4.5</v>
      </c>
    </row>
    <row r="12" spans="1:11">
      <c r="A12" s="7" t="s">
        <v>12</v>
      </c>
      <c r="B12" s="7" t="s">
        <v>2</v>
      </c>
      <c r="C12" s="8" t="s">
        <v>29</v>
      </c>
      <c r="D12" s="9" t="s">
        <v>30</v>
      </c>
      <c r="E12" s="7" t="s">
        <v>15</v>
      </c>
      <c r="F12" s="13">
        <f>F13+F14+F15</f>
        <v>18513.199999999997</v>
      </c>
      <c r="G12" s="13">
        <f>G13+G14+G15</f>
        <v>8254.6</v>
      </c>
      <c r="H12" s="13">
        <f>H13+H14+H15</f>
        <v>3340</v>
      </c>
      <c r="I12" s="13">
        <f>I13+I14+I15</f>
        <v>3560.4399999999996</v>
      </c>
      <c r="J12" s="13">
        <f>J13+J14+J15</f>
        <v>3781.1880000000001</v>
      </c>
      <c r="K12" s="13">
        <f>K13+K14+K15</f>
        <v>3981.59</v>
      </c>
    </row>
    <row r="13" spans="1:11">
      <c r="A13" s="7" t="s">
        <v>12</v>
      </c>
      <c r="B13" s="7" t="s">
        <v>2</v>
      </c>
      <c r="C13" s="8" t="s">
        <v>31</v>
      </c>
      <c r="D13" s="14" t="s">
        <v>32</v>
      </c>
      <c r="E13" s="7" t="s">
        <v>15</v>
      </c>
      <c r="F13" s="13">
        <f>F6*F7*F9/10000</f>
        <v>1851.32</v>
      </c>
      <c r="G13" s="13">
        <f>G6*G7*G9/10000</f>
        <v>825.46</v>
      </c>
      <c r="H13" s="13">
        <f>H6*H7*H9/10000</f>
        <v>334</v>
      </c>
      <c r="I13" s="13">
        <f>I6*I7*I9/10000</f>
        <v>356.04399999999998</v>
      </c>
      <c r="J13" s="13">
        <f>J6*J7*J9/10000</f>
        <v>378.11880000000002</v>
      </c>
      <c r="K13" s="13">
        <f>K6*K7*K9/10000</f>
        <v>398.15899999999999</v>
      </c>
    </row>
    <row r="14" spans="1:11">
      <c r="A14" s="7" t="s">
        <v>12</v>
      </c>
      <c r="B14" s="7" t="s">
        <v>2</v>
      </c>
      <c r="C14" s="8" t="s">
        <v>33</v>
      </c>
      <c r="D14" s="14" t="s">
        <v>34</v>
      </c>
      <c r="E14" s="7" t="s">
        <v>15</v>
      </c>
      <c r="F14" s="13">
        <f>F6*F7*F10/10000</f>
        <v>14995.691999999999</v>
      </c>
      <c r="G14" s="13">
        <f>G6*G7*G10/10000</f>
        <v>6686.2259999999997</v>
      </c>
      <c r="H14" s="13">
        <f>H6*H7*H10/10000</f>
        <v>2705.4</v>
      </c>
      <c r="I14" s="13">
        <f>I6*I7*I10/10000</f>
        <v>3044.1761999999999</v>
      </c>
      <c r="J14" s="13">
        <f>J6*J7*J10/10000</f>
        <v>3232.9157399999999</v>
      </c>
      <c r="K14" s="13">
        <f>K6*K7*K10/10000</f>
        <v>3404.25945</v>
      </c>
    </row>
    <row r="15" spans="1:11">
      <c r="A15" s="7" t="s">
        <v>12</v>
      </c>
      <c r="B15" s="7" t="s">
        <v>2</v>
      </c>
      <c r="C15" s="8" t="s">
        <v>35</v>
      </c>
      <c r="D15" s="14" t="s">
        <v>36</v>
      </c>
      <c r="E15" s="7" t="s">
        <v>15</v>
      </c>
      <c r="F15" s="13">
        <f>F6*F7*F11/10000</f>
        <v>1666.1880000000001</v>
      </c>
      <c r="G15" s="13">
        <f>G6*G7*G11/10000</f>
        <v>742.91399999999999</v>
      </c>
      <c r="H15" s="13">
        <f>H6*H7*H11/10000</f>
        <v>300.60000000000002</v>
      </c>
      <c r="I15" s="13">
        <f>I6*I7*I11/10000</f>
        <v>160.21979999999999</v>
      </c>
      <c r="J15" s="13">
        <f>J6*J7*J11/10000</f>
        <v>170.15346</v>
      </c>
      <c r="K15" s="13">
        <f>K6*K7*K11/10000</f>
        <v>179.17155</v>
      </c>
    </row>
    <row r="16" spans="1:11">
      <c r="A16" s="7" t="s">
        <v>12</v>
      </c>
      <c r="B16" s="7" t="s">
        <v>2</v>
      </c>
      <c r="C16" s="8" t="s">
        <v>37</v>
      </c>
      <c r="D16" s="9" t="s">
        <v>38</v>
      </c>
      <c r="E16" s="7" t="s">
        <v>15</v>
      </c>
      <c r="F16" s="13">
        <f>F17+F18+F19</f>
        <v>0</v>
      </c>
      <c r="G16" s="13">
        <f>G17+G18+G19</f>
        <v>0</v>
      </c>
      <c r="H16" s="13">
        <f>H17+H18+H19</f>
        <v>0</v>
      </c>
      <c r="I16" s="13">
        <f>I17+I18+I19</f>
        <v>0</v>
      </c>
      <c r="J16" s="13">
        <f>J17+J18+J19</f>
        <v>0</v>
      </c>
      <c r="K16" s="13">
        <f>K17+K18+K19</f>
        <v>0</v>
      </c>
    </row>
    <row r="17" spans="1:11">
      <c r="A17" s="7" t="s">
        <v>12</v>
      </c>
      <c r="B17" s="7" t="s">
        <v>2</v>
      </c>
      <c r="C17" s="8" t="s">
        <v>39</v>
      </c>
      <c r="D17" s="14" t="s">
        <v>32</v>
      </c>
      <c r="E17" s="7" t="s">
        <v>15</v>
      </c>
      <c r="F17" s="13"/>
      <c r="G17" s="13"/>
      <c r="H17" s="13"/>
      <c r="I17" s="13"/>
      <c r="J17" s="13"/>
      <c r="K17" s="13"/>
    </row>
    <row r="18" spans="1:11">
      <c r="A18" s="7" t="s">
        <v>12</v>
      </c>
      <c r="B18" s="7" t="s">
        <v>2</v>
      </c>
      <c r="C18" s="8" t="s">
        <v>40</v>
      </c>
      <c r="D18" s="14" t="s">
        <v>34</v>
      </c>
      <c r="E18" s="7" t="s">
        <v>15</v>
      </c>
      <c r="F18" s="13"/>
      <c r="G18" s="13"/>
      <c r="H18" s="13"/>
      <c r="I18" s="13"/>
      <c r="J18" s="13"/>
      <c r="K18" s="13"/>
    </row>
    <row r="19" spans="1:11">
      <c r="A19" s="7" t="s">
        <v>12</v>
      </c>
      <c r="B19" s="7" t="s">
        <v>2</v>
      </c>
      <c r="C19" s="8" t="s">
        <v>41</v>
      </c>
      <c r="D19" s="14" t="s">
        <v>36</v>
      </c>
      <c r="E19" s="7" t="s">
        <v>15</v>
      </c>
      <c r="F19" s="13"/>
      <c r="G19" s="13"/>
      <c r="H19" s="13"/>
      <c r="I19" s="13"/>
      <c r="J19" s="13"/>
      <c r="K19" s="13"/>
    </row>
    <row r="20" spans="1:11">
      <c r="A20" s="7" t="s">
        <v>12</v>
      </c>
      <c r="B20" s="7" t="s">
        <v>2</v>
      </c>
      <c r="C20" s="8" t="s">
        <v>42</v>
      </c>
      <c r="D20" s="9" t="s">
        <v>43</v>
      </c>
      <c r="E20" s="7" t="s">
        <v>15</v>
      </c>
      <c r="F20" s="13">
        <f>F21+F22+F23</f>
        <v>18513.199999999997</v>
      </c>
      <c r="G20" s="13">
        <f>G21+G22+G23</f>
        <v>8254.6</v>
      </c>
      <c r="H20" s="13">
        <f>H21+H22+H23</f>
        <v>3340</v>
      </c>
      <c r="I20" s="13">
        <f>I21+I22+I23</f>
        <v>3560.4399999999996</v>
      </c>
      <c r="J20" s="13">
        <f>J21+J22+J23</f>
        <v>3781.1880000000001</v>
      </c>
      <c r="K20" s="13">
        <f>K21+K22+K23</f>
        <v>3981.59</v>
      </c>
    </row>
    <row r="21" spans="1:11">
      <c r="A21" s="7" t="s">
        <v>12</v>
      </c>
      <c r="B21" s="7" t="s">
        <v>2</v>
      </c>
      <c r="C21" s="8" t="s">
        <v>44</v>
      </c>
      <c r="D21" s="14" t="s">
        <v>24</v>
      </c>
      <c r="E21" s="7" t="s">
        <v>15</v>
      </c>
      <c r="F21" s="13">
        <f>F13-F17</f>
        <v>1851.32</v>
      </c>
      <c r="G21" s="13">
        <f>G13-G17</f>
        <v>825.46</v>
      </c>
      <c r="H21" s="13">
        <f>H13-H17</f>
        <v>334</v>
      </c>
      <c r="I21" s="13">
        <f>I13-I17</f>
        <v>356.04399999999998</v>
      </c>
      <c r="J21" s="13">
        <f>J13-J17</f>
        <v>378.11880000000002</v>
      </c>
      <c r="K21" s="13">
        <f>K13-K17</f>
        <v>398.15899999999999</v>
      </c>
    </row>
    <row r="22" spans="1:11">
      <c r="A22" s="7" t="s">
        <v>12</v>
      </c>
      <c r="B22" s="7" t="s">
        <v>2</v>
      </c>
      <c r="C22" s="8" t="s">
        <v>45</v>
      </c>
      <c r="D22" s="14" t="s">
        <v>26</v>
      </c>
      <c r="E22" s="7" t="s">
        <v>15</v>
      </c>
      <c r="F22" s="13">
        <f>F14-F18</f>
        <v>14995.691999999999</v>
      </c>
      <c r="G22" s="13">
        <f>G14-G18</f>
        <v>6686.2259999999997</v>
      </c>
      <c r="H22" s="13">
        <f>H14-H18</f>
        <v>2705.4</v>
      </c>
      <c r="I22" s="13">
        <f>I14-I18</f>
        <v>3044.1761999999999</v>
      </c>
      <c r="J22" s="13">
        <f>J14-J18</f>
        <v>3232.9157399999999</v>
      </c>
      <c r="K22" s="13">
        <f>K14-K18</f>
        <v>3404.25945</v>
      </c>
    </row>
    <row r="23" spans="1:11">
      <c r="A23" s="7" t="s">
        <v>12</v>
      </c>
      <c r="B23" s="7" t="s">
        <v>2</v>
      </c>
      <c r="C23" s="8" t="s">
        <v>46</v>
      </c>
      <c r="D23" s="14" t="s">
        <v>28</v>
      </c>
      <c r="E23" s="7" t="s">
        <v>15</v>
      </c>
      <c r="F23" s="13">
        <f>F15-F19</f>
        <v>1666.1880000000001</v>
      </c>
      <c r="G23" s="13">
        <f>G15-G19</f>
        <v>742.91399999999999</v>
      </c>
      <c r="H23" s="13">
        <f>H15-H19</f>
        <v>300.60000000000002</v>
      </c>
      <c r="I23" s="13">
        <f>I15-I19</f>
        <v>160.21979999999999</v>
      </c>
      <c r="J23" s="13">
        <f>J15-J19</f>
        <v>170.15346</v>
      </c>
      <c r="K23" s="13">
        <f>K15-K19</f>
        <v>179.17155</v>
      </c>
    </row>
    <row r="24" spans="1:11">
      <c r="A24" s="7" t="s">
        <v>12</v>
      </c>
      <c r="B24" s="7" t="s">
        <v>2</v>
      </c>
      <c r="C24" s="8" t="s">
        <v>47</v>
      </c>
      <c r="D24" s="9" t="s">
        <v>48</v>
      </c>
      <c r="E24" s="7" t="s">
        <v>15</v>
      </c>
      <c r="F24" s="13">
        <f>F25+F26+F27</f>
        <v>13477.758</v>
      </c>
      <c r="G24" s="13">
        <f>G25+G26+G27</f>
        <v>13701.53</v>
      </c>
      <c r="H24" s="13">
        <f>H25+H26+H27</f>
        <v>115.56</v>
      </c>
      <c r="I24" s="13">
        <f>I25+I26+I27</f>
        <v>0</v>
      </c>
      <c r="J24" s="13">
        <f>J25+J26+J27</f>
        <v>0</v>
      </c>
      <c r="K24" s="13">
        <f>K25+K26+K27</f>
        <v>0</v>
      </c>
    </row>
    <row r="25" spans="1:11">
      <c r="A25" s="7" t="s">
        <v>12</v>
      </c>
      <c r="B25" s="7" t="s">
        <v>2</v>
      </c>
      <c r="C25" s="8" t="s">
        <v>49</v>
      </c>
      <c r="D25" s="14" t="s">
        <v>24</v>
      </c>
      <c r="E25" s="7" t="s">
        <v>15</v>
      </c>
      <c r="F25" s="13">
        <v>1347.777</v>
      </c>
      <c r="G25" s="13">
        <v>1444.44</v>
      </c>
      <c r="H25" s="13">
        <v>11.56</v>
      </c>
      <c r="I25" s="13">
        <v>0</v>
      </c>
      <c r="J25" s="13">
        <v>0</v>
      </c>
      <c r="K25" s="13"/>
    </row>
    <row r="26" spans="1:11">
      <c r="A26" s="7" t="s">
        <v>12</v>
      </c>
      <c r="B26" s="7" t="s">
        <v>2</v>
      </c>
      <c r="C26" s="8" t="s">
        <v>50</v>
      </c>
      <c r="D26" s="14" t="s">
        <v>26</v>
      </c>
      <c r="E26" s="7" t="s">
        <v>15</v>
      </c>
      <c r="F26" s="13">
        <v>10916.991</v>
      </c>
      <c r="G26" s="13">
        <v>11700</v>
      </c>
      <c r="H26" s="13">
        <v>93.6</v>
      </c>
      <c r="I26" s="13">
        <v>0</v>
      </c>
      <c r="J26" s="13">
        <v>0</v>
      </c>
      <c r="K26" s="13"/>
    </row>
    <row r="27" spans="1:11">
      <c r="A27" s="7" t="s">
        <v>12</v>
      </c>
      <c r="B27" s="7" t="s">
        <v>2</v>
      </c>
      <c r="C27" s="8" t="s">
        <v>51</v>
      </c>
      <c r="D27" s="14" t="s">
        <v>28</v>
      </c>
      <c r="E27" s="7" t="s">
        <v>15</v>
      </c>
      <c r="F27" s="13">
        <v>1212.99</v>
      </c>
      <c r="G27" s="13">
        <v>557.09</v>
      </c>
      <c r="H27" s="13">
        <v>10.4</v>
      </c>
      <c r="I27" s="13">
        <v>0</v>
      </c>
      <c r="J27" s="13">
        <v>0</v>
      </c>
      <c r="K27" s="13"/>
    </row>
    <row r="28" spans="1:11">
      <c r="A28" s="7" t="s">
        <v>12</v>
      </c>
      <c r="B28" s="7" t="s">
        <v>2</v>
      </c>
      <c r="C28" s="8" t="s">
        <v>52</v>
      </c>
      <c r="D28" s="9" t="s">
        <v>53</v>
      </c>
      <c r="E28" s="7" t="s">
        <v>15</v>
      </c>
      <c r="F28" s="13">
        <f>F29+F30+F31</f>
        <v>31990.957999999999</v>
      </c>
      <c r="G28" s="13">
        <f>G29+G30+G31</f>
        <v>21956.13</v>
      </c>
      <c r="H28" s="13">
        <f>H29+H30+H31</f>
        <v>3455.56</v>
      </c>
      <c r="I28" s="13">
        <f>I29+I30+I31</f>
        <v>3560.4399999999996</v>
      </c>
      <c r="J28" s="13">
        <f>J29+J30+J31</f>
        <v>3781.1880000000001</v>
      </c>
      <c r="K28" s="13">
        <f>K29+K30+K31</f>
        <v>3981.59</v>
      </c>
    </row>
    <row r="29" spans="1:11">
      <c r="A29" s="7" t="s">
        <v>12</v>
      </c>
      <c r="B29" s="7" t="s">
        <v>2</v>
      </c>
      <c r="C29" s="8" t="s">
        <v>54</v>
      </c>
      <c r="D29" s="14" t="s">
        <v>24</v>
      </c>
      <c r="E29" s="7" t="s">
        <v>15</v>
      </c>
      <c r="F29" s="13">
        <f>F21+F25</f>
        <v>3199.0969999999998</v>
      </c>
      <c r="G29" s="13">
        <f>G21+G25</f>
        <v>2269.9</v>
      </c>
      <c r="H29" s="13">
        <f>H21+H25</f>
        <v>345.56</v>
      </c>
      <c r="I29" s="13">
        <f>I21+I25</f>
        <v>356.04399999999998</v>
      </c>
      <c r="J29" s="13">
        <f>J21+J25</f>
        <v>378.11880000000002</v>
      </c>
      <c r="K29" s="13">
        <f>K21+K25</f>
        <v>398.15899999999999</v>
      </c>
    </row>
    <row r="30" spans="1:11">
      <c r="A30" s="7" t="s">
        <v>12</v>
      </c>
      <c r="B30" s="7" t="s">
        <v>2</v>
      </c>
      <c r="C30" s="8" t="s">
        <v>55</v>
      </c>
      <c r="D30" s="14" t="s">
        <v>26</v>
      </c>
      <c r="E30" s="7" t="s">
        <v>15</v>
      </c>
      <c r="F30" s="13">
        <f>F22+F26</f>
        <v>25912.682999999997</v>
      </c>
      <c r="G30" s="13">
        <f>G22+G26</f>
        <v>18386.225999999999</v>
      </c>
      <c r="H30" s="13">
        <f>H22+H26</f>
        <v>2799</v>
      </c>
      <c r="I30" s="13">
        <f>I22+I26</f>
        <v>3044.1761999999999</v>
      </c>
      <c r="J30" s="13">
        <f>J22+J26</f>
        <v>3232.9157399999999</v>
      </c>
      <c r="K30" s="13">
        <f>K22+K26</f>
        <v>3404.25945</v>
      </c>
    </row>
    <row r="31" spans="1:11">
      <c r="A31" s="7" t="s">
        <v>12</v>
      </c>
      <c r="B31" s="7" t="s">
        <v>2</v>
      </c>
      <c r="C31" s="8" t="s">
        <v>56</v>
      </c>
      <c r="D31" s="14" t="s">
        <v>28</v>
      </c>
      <c r="E31" s="7" t="s">
        <v>15</v>
      </c>
      <c r="F31" s="13">
        <f>F23+F27</f>
        <v>2879.1779999999999</v>
      </c>
      <c r="G31" s="13">
        <f>G23+G27</f>
        <v>1300.0039999999999</v>
      </c>
      <c r="H31" s="13">
        <f>H23+H27</f>
        <v>311</v>
      </c>
      <c r="I31" s="13">
        <f>I23+I27</f>
        <v>160.21979999999999</v>
      </c>
      <c r="J31" s="13">
        <f>J23+J27</f>
        <v>170.15346</v>
      </c>
      <c r="K31" s="13">
        <f>K23+K27</f>
        <v>179.17155</v>
      </c>
    </row>
    <row r="32" spans="1:11">
      <c r="A32" s="7"/>
      <c r="B32" s="7"/>
      <c r="C32" s="8"/>
      <c r="D32" s="9"/>
      <c r="E32" s="7"/>
      <c r="F32" s="13"/>
      <c r="G32" s="13"/>
      <c r="H32" s="13"/>
      <c r="I32" s="13"/>
      <c r="J32" s="13"/>
      <c r="K32" s="13"/>
    </row>
    <row r="34" spans="1:1">
      <c r="A34" s="15"/>
    </row>
    <row r="35" spans="1:1">
      <c r="A35" s="15"/>
    </row>
    <row r="38" spans="1:1">
      <c r="A38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2015-11-06T05:11:06Z</cp:lastPrinted>
  <dcterms:created xsi:type="dcterms:W3CDTF">2015-11-06T05:10:11Z</dcterms:created>
  <dcterms:modified xsi:type="dcterms:W3CDTF">2015-11-06T05:11:06Z</dcterms:modified>
</cp:coreProperties>
</file>