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20" i="1"/>
  <c r="G20"/>
  <c r="H20"/>
  <c r="I20"/>
  <c r="J20"/>
  <c r="K20"/>
  <c r="F21"/>
  <c r="G21"/>
  <c r="H21"/>
  <c r="I21"/>
  <c r="J21"/>
  <c r="K21"/>
  <c r="F22"/>
  <c r="G22"/>
  <c r="H22"/>
  <c r="I22"/>
  <c r="J22"/>
  <c r="K22"/>
  <c r="F23"/>
  <c r="G23"/>
  <c r="H23"/>
  <c r="I23"/>
  <c r="J23"/>
  <c r="K23"/>
  <c r="F28"/>
  <c r="F27" s="1"/>
  <c r="G28"/>
  <c r="G27" s="1"/>
  <c r="H28"/>
  <c r="H27" s="1"/>
  <c r="I28"/>
  <c r="I27" s="1"/>
  <c r="J28"/>
  <c r="J27" s="1"/>
  <c r="K28"/>
  <c r="K27" s="1"/>
  <c r="F29"/>
  <c r="G29"/>
  <c r="H29"/>
  <c r="I29"/>
  <c r="J29"/>
  <c r="K29"/>
  <c r="F30"/>
  <c r="G30"/>
  <c r="H30"/>
  <c r="I30"/>
  <c r="J30"/>
  <c r="K30"/>
  <c r="F34"/>
  <c r="F33" s="1"/>
  <c r="G34"/>
  <c r="G33" s="1"/>
  <c r="H34"/>
  <c r="H33" s="1"/>
  <c r="I34"/>
  <c r="I33" s="1"/>
  <c r="J34"/>
  <c r="J33" s="1"/>
  <c r="K34"/>
  <c r="K33" s="1"/>
  <c r="F35"/>
  <c r="G35"/>
  <c r="H35"/>
  <c r="I35"/>
  <c r="J35"/>
  <c r="K35"/>
</calcChain>
</file>

<file path=xl/sharedStrings.xml><?xml version="1.0" encoding="utf-8"?>
<sst xmlns="http://schemas.openxmlformats.org/spreadsheetml/2006/main" count="166" uniqueCount="69">
  <si>
    <t>Приложение 25.2 - Налог на доходы физических лиц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</si>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</sst>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F1" workbookViewId="0"/>
  </sheetViews>
  <sheetFormatPr defaultRowHeight="15"/>
  <cols>
    <col min="1" max="2" width="4.7109375" style="1" customWidth="1"/>
    <col min="3" max="3" width="5.855468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/>
      <c r="D5" s="9" t="s">
        <v>14</v>
      </c>
      <c r="E5" s="7" t="s">
        <v>15</v>
      </c>
      <c r="F5" s="13">
        <v>4463180.54</v>
      </c>
      <c r="G5" s="13">
        <v>4985410.84</v>
      </c>
      <c r="H5" s="13">
        <v>5242444.3099999996</v>
      </c>
      <c r="I5" s="13">
        <v>5275039.97</v>
      </c>
      <c r="J5" s="13">
        <v>5622430.7199999997</v>
      </c>
      <c r="K5" s="13">
        <v>5949184.8099999996</v>
      </c>
    </row>
    <row r="6" spans="1:11">
      <c r="A6" s="7" t="s">
        <v>13</v>
      </c>
      <c r="B6" s="7" t="s">
        <v>3</v>
      </c>
      <c r="C6" s="8"/>
      <c r="D6" s="9" t="s">
        <v>16</v>
      </c>
      <c r="E6" s="7" t="s">
        <v>15</v>
      </c>
      <c r="F6" s="13">
        <v>2506706.1</v>
      </c>
      <c r="G6" s="13">
        <v>2692040.94</v>
      </c>
      <c r="H6" s="13">
        <v>2859362.26</v>
      </c>
      <c r="I6" s="13">
        <v>2950852.4</v>
      </c>
      <c r="J6" s="13">
        <v>3093594.5</v>
      </c>
      <c r="K6" s="13">
        <v>3258818.2</v>
      </c>
    </row>
    <row r="7" spans="1:11" ht="45">
      <c r="A7" s="7" t="s">
        <v>13</v>
      </c>
      <c r="B7" s="7" t="s">
        <v>3</v>
      </c>
      <c r="C7" s="8" t="s">
        <v>17</v>
      </c>
      <c r="D7" s="14" t="s">
        <v>18</v>
      </c>
      <c r="E7" s="7" t="s">
        <v>15</v>
      </c>
      <c r="F7" s="13">
        <v>2554250.2999999998</v>
      </c>
      <c r="G7" s="13">
        <v>2801412.4619999998</v>
      </c>
      <c r="H7" s="13">
        <v>2921765.6</v>
      </c>
      <c r="I7" s="13">
        <v>3070618.57</v>
      </c>
      <c r="J7" s="13">
        <v>3214937.6430000002</v>
      </c>
      <c r="K7" s="13">
        <v>3356394.9</v>
      </c>
    </row>
    <row r="8" spans="1:11">
      <c r="A8" s="7" t="s">
        <v>13</v>
      </c>
      <c r="B8" s="7" t="s">
        <v>3</v>
      </c>
      <c r="C8" s="8" t="s">
        <v>19</v>
      </c>
      <c r="D8" s="15" t="s">
        <v>20</v>
      </c>
      <c r="E8" s="7" t="s">
        <v>15</v>
      </c>
      <c r="F8" s="13">
        <v>46400</v>
      </c>
      <c r="G8" s="13">
        <v>10133</v>
      </c>
      <c r="H8" s="13">
        <v>11105</v>
      </c>
      <c r="I8" s="13">
        <v>11600</v>
      </c>
      <c r="J8" s="13">
        <v>11800</v>
      </c>
      <c r="K8" s="13">
        <v>12000</v>
      </c>
    </row>
    <row r="9" spans="1:11">
      <c r="A9" s="7" t="s">
        <v>13</v>
      </c>
      <c r="B9" s="7" t="s">
        <v>3</v>
      </c>
      <c r="C9" s="8" t="s">
        <v>21</v>
      </c>
      <c r="D9" s="15" t="s">
        <v>22</v>
      </c>
      <c r="E9" s="7" t="s">
        <v>15</v>
      </c>
      <c r="F9" s="13">
        <v>2507850.2999999998</v>
      </c>
      <c r="G9" s="13">
        <v>2791279.4619999998</v>
      </c>
      <c r="H9" s="13">
        <v>2910660.6</v>
      </c>
      <c r="I9" s="13">
        <v>3059018.57</v>
      </c>
      <c r="J9" s="13">
        <v>3203137.6430000002</v>
      </c>
      <c r="K9" s="13">
        <v>3344394.9</v>
      </c>
    </row>
    <row r="10" spans="1:11">
      <c r="A10" s="7" t="s">
        <v>13</v>
      </c>
      <c r="B10" s="7" t="s">
        <v>3</v>
      </c>
      <c r="C10" s="8" t="s">
        <v>23</v>
      </c>
      <c r="D10" s="15" t="s">
        <v>24</v>
      </c>
      <c r="E10" s="7" t="s">
        <v>15</v>
      </c>
      <c r="F10" s="13">
        <v>326020.53899999999</v>
      </c>
      <c r="G10" s="13">
        <v>362866.33</v>
      </c>
      <c r="H10" s="13">
        <v>378385.87800000003</v>
      </c>
      <c r="I10" s="13">
        <v>397672.41399999999</v>
      </c>
      <c r="J10" s="13">
        <v>416407.89399999997</v>
      </c>
      <c r="K10" s="13">
        <v>434771.337</v>
      </c>
    </row>
    <row r="11" spans="1:11" ht="45">
      <c r="A11" s="7" t="s">
        <v>13</v>
      </c>
      <c r="B11" s="7" t="s">
        <v>3</v>
      </c>
      <c r="C11" s="8" t="s">
        <v>25</v>
      </c>
      <c r="D11" s="14" t="s">
        <v>26</v>
      </c>
      <c r="E11" s="7" t="s">
        <v>15</v>
      </c>
      <c r="F11" s="13">
        <v>281.03800000000001</v>
      </c>
      <c r="G11" s="13">
        <v>2988.973</v>
      </c>
      <c r="H11" s="13">
        <v>3157.761</v>
      </c>
      <c r="I11" s="13">
        <v>3315.6489999999999</v>
      </c>
      <c r="J11" s="13">
        <v>3471.4850000000001</v>
      </c>
      <c r="K11" s="13">
        <v>3624.23</v>
      </c>
    </row>
    <row r="12" spans="1:11">
      <c r="A12" s="7" t="s">
        <v>13</v>
      </c>
      <c r="B12" s="7" t="s">
        <v>3</v>
      </c>
      <c r="C12" s="8" t="s">
        <v>27</v>
      </c>
      <c r="D12" s="15" t="s">
        <v>28</v>
      </c>
      <c r="E12" s="7" t="s">
        <v>15</v>
      </c>
      <c r="F12" s="13">
        <v>281.03800000000001</v>
      </c>
      <c r="G12" s="13">
        <v>2988.973</v>
      </c>
      <c r="H12" s="13">
        <v>3157.761</v>
      </c>
      <c r="I12" s="13">
        <v>3315.6489999999999</v>
      </c>
      <c r="J12" s="13">
        <v>3471.4850000000001</v>
      </c>
      <c r="K12" s="13">
        <v>3624.23</v>
      </c>
    </row>
    <row r="13" spans="1:11">
      <c r="A13" s="7" t="s">
        <v>13</v>
      </c>
      <c r="B13" s="7" t="s">
        <v>3</v>
      </c>
      <c r="C13" s="8" t="s">
        <v>29</v>
      </c>
      <c r="D13" s="15" t="s">
        <v>30</v>
      </c>
      <c r="E13" s="7" t="s">
        <v>15</v>
      </c>
      <c r="F13" s="13">
        <v>36.534999999999997</v>
      </c>
      <c r="G13" s="13">
        <v>388.56599999999997</v>
      </c>
      <c r="H13" s="13">
        <v>410.50900000000001</v>
      </c>
      <c r="I13" s="13">
        <v>431.03399999999999</v>
      </c>
      <c r="J13" s="13">
        <v>451.29300000000001</v>
      </c>
      <c r="K13" s="13">
        <v>471.15</v>
      </c>
    </row>
    <row r="14" spans="1:11" ht="22.5">
      <c r="A14" s="7" t="s">
        <v>13</v>
      </c>
      <c r="B14" s="7" t="s">
        <v>3</v>
      </c>
      <c r="C14" s="8" t="s">
        <v>31</v>
      </c>
      <c r="D14" s="9" t="s">
        <v>32</v>
      </c>
      <c r="E14" s="7" t="s">
        <v>15</v>
      </c>
      <c r="F14" s="13">
        <v>12814.5</v>
      </c>
      <c r="G14" s="13">
        <v>21576.86</v>
      </c>
      <c r="H14" s="13">
        <v>27788.3</v>
      </c>
      <c r="I14" s="13">
        <v>29177.715</v>
      </c>
      <c r="J14" s="13">
        <v>30203.868999999999</v>
      </c>
      <c r="K14" s="13">
        <v>31532.839</v>
      </c>
    </row>
    <row r="15" spans="1:11">
      <c r="A15" s="7" t="s">
        <v>13</v>
      </c>
      <c r="B15" s="7" t="s">
        <v>3</v>
      </c>
      <c r="C15" s="8" t="s">
        <v>33</v>
      </c>
      <c r="D15" s="15" t="s">
        <v>28</v>
      </c>
      <c r="E15" s="7" t="s">
        <v>15</v>
      </c>
      <c r="F15" s="13">
        <v>12814.5</v>
      </c>
      <c r="G15" s="13">
        <v>21576.86</v>
      </c>
      <c r="H15" s="13">
        <v>27788.3</v>
      </c>
      <c r="I15" s="13">
        <v>29177.715</v>
      </c>
      <c r="J15" s="13">
        <v>30203.868999999999</v>
      </c>
      <c r="K15" s="13">
        <v>31532.839</v>
      </c>
    </row>
    <row r="16" spans="1:11">
      <c r="A16" s="7" t="s">
        <v>13</v>
      </c>
      <c r="B16" s="7" t="s">
        <v>3</v>
      </c>
      <c r="C16" s="8" t="s">
        <v>34</v>
      </c>
      <c r="D16" s="15" t="s">
        <v>30</v>
      </c>
      <c r="E16" s="7" t="s">
        <v>15</v>
      </c>
      <c r="F16" s="13">
        <v>4485.0739999999996</v>
      </c>
      <c r="G16" s="13">
        <v>2804.9940000000001</v>
      </c>
      <c r="H16" s="13">
        <v>3612.48</v>
      </c>
      <c r="I16" s="13">
        <v>3793.1039999999998</v>
      </c>
      <c r="J16" s="13">
        <v>3926.5030000000002</v>
      </c>
      <c r="K16" s="13">
        <v>4057.7730000000001</v>
      </c>
    </row>
    <row r="17" spans="1:11" ht="33.75">
      <c r="A17" s="7" t="s">
        <v>13</v>
      </c>
      <c r="B17" s="7" t="s">
        <v>3</v>
      </c>
      <c r="C17" s="8" t="s">
        <v>35</v>
      </c>
      <c r="D17" s="14" t="s">
        <v>36</v>
      </c>
      <c r="E17" s="7" t="s">
        <v>15</v>
      </c>
      <c r="F17" s="13">
        <v>4307.82</v>
      </c>
      <c r="G17" s="13">
        <v>4353.8459999999995</v>
      </c>
      <c r="H17" s="13">
        <v>0</v>
      </c>
      <c r="I17" s="13">
        <v>0</v>
      </c>
      <c r="J17" s="13">
        <v>0</v>
      </c>
      <c r="K17" s="13">
        <v>0</v>
      </c>
    </row>
    <row r="18" spans="1:11">
      <c r="A18" s="7" t="s">
        <v>13</v>
      </c>
      <c r="B18" s="7" t="s">
        <v>3</v>
      </c>
      <c r="C18" s="8" t="s">
        <v>37</v>
      </c>
      <c r="D18" s="15" t="s">
        <v>28</v>
      </c>
      <c r="E18" s="7" t="s">
        <v>15</v>
      </c>
      <c r="F18" s="13">
        <v>4307.82</v>
      </c>
      <c r="G18" s="13">
        <v>4353.8459999999995</v>
      </c>
      <c r="H18" s="13">
        <v>0</v>
      </c>
      <c r="I18" s="13">
        <v>0</v>
      </c>
      <c r="J18" s="13">
        <v>0</v>
      </c>
      <c r="K18" s="13">
        <v>0</v>
      </c>
    </row>
    <row r="19" spans="1:11">
      <c r="A19" s="7" t="s">
        <v>13</v>
      </c>
      <c r="B19" s="7" t="s">
        <v>3</v>
      </c>
      <c r="C19" s="8" t="s">
        <v>38</v>
      </c>
      <c r="D19" s="15" t="s">
        <v>30</v>
      </c>
      <c r="E19" s="7" t="s">
        <v>15</v>
      </c>
      <c r="F19" s="13">
        <v>387.70400000000001</v>
      </c>
      <c r="G19" s="13">
        <v>566</v>
      </c>
      <c r="H19" s="13">
        <v>0</v>
      </c>
      <c r="I19" s="13">
        <v>0</v>
      </c>
      <c r="J19" s="13">
        <v>0</v>
      </c>
      <c r="K19" s="13">
        <v>0</v>
      </c>
    </row>
    <row r="20" spans="1:11">
      <c r="A20" s="7" t="s">
        <v>13</v>
      </c>
      <c r="B20" s="7" t="s">
        <v>3</v>
      </c>
      <c r="C20" s="8" t="s">
        <v>39</v>
      </c>
      <c r="D20" s="9" t="s">
        <v>40</v>
      </c>
      <c r="E20" s="7" t="s">
        <v>15</v>
      </c>
      <c r="F20" s="13">
        <f>F7+F11+F14+F17</f>
        <v>2571653.6579999998</v>
      </c>
      <c r="G20" s="13">
        <f>G7+G11+G14+G17</f>
        <v>2830332.1409999998</v>
      </c>
      <c r="H20" s="13">
        <f>H7+H11+H14+H17</f>
        <v>2952711.6609999998</v>
      </c>
      <c r="I20" s="13">
        <f>I7+I11+I14+I17</f>
        <v>3103111.9339999999</v>
      </c>
      <c r="J20" s="13">
        <f>J7+J11+J14+J17</f>
        <v>3248612.997</v>
      </c>
      <c r="K20" s="13">
        <f>K7+K11+K14+K17</f>
        <v>3391551.969</v>
      </c>
    </row>
    <row r="21" spans="1:11">
      <c r="A21" s="7" t="s">
        <v>13</v>
      </c>
      <c r="B21" s="7" t="s">
        <v>3</v>
      </c>
      <c r="C21" s="8" t="s">
        <v>41</v>
      </c>
      <c r="D21" s="9" t="s">
        <v>42</v>
      </c>
      <c r="E21" s="7" t="s">
        <v>15</v>
      </c>
      <c r="F21" s="13">
        <f>F8</f>
        <v>46400</v>
      </c>
      <c r="G21" s="13">
        <f>G8</f>
        <v>10133</v>
      </c>
      <c r="H21" s="13">
        <f>H8</f>
        <v>11105</v>
      </c>
      <c r="I21" s="13">
        <f>I8</f>
        <v>11600</v>
      </c>
      <c r="J21" s="13">
        <f>J8</f>
        <v>11800</v>
      </c>
      <c r="K21" s="13">
        <f>K8</f>
        <v>12000</v>
      </c>
    </row>
    <row r="22" spans="1:11">
      <c r="A22" s="7" t="s">
        <v>13</v>
      </c>
      <c r="B22" s="7" t="s">
        <v>3</v>
      </c>
      <c r="C22" s="8" t="s">
        <v>43</v>
      </c>
      <c r="D22" s="9" t="s">
        <v>44</v>
      </c>
      <c r="E22" s="7" t="s">
        <v>15</v>
      </c>
      <c r="F22" s="13">
        <f>F9+F12+F15+F18</f>
        <v>2525253.6579999998</v>
      </c>
      <c r="G22" s="13">
        <f>G9+G12+G15+G18</f>
        <v>2820199.1409999998</v>
      </c>
      <c r="H22" s="13">
        <f>H9+H12+H15+H18</f>
        <v>2941606.6609999998</v>
      </c>
      <c r="I22" s="13">
        <f>I9+I12+I15+I18</f>
        <v>3091511.9339999999</v>
      </c>
      <c r="J22" s="13">
        <f>J9+J12+J15+J18</f>
        <v>3236812.997</v>
      </c>
      <c r="K22" s="13">
        <f>K9+K12+K15+K18</f>
        <v>3379551.969</v>
      </c>
    </row>
    <row r="23" spans="1:11">
      <c r="A23" s="7" t="s">
        <v>13</v>
      </c>
      <c r="B23" s="7" t="s">
        <v>3</v>
      </c>
      <c r="C23" s="8" t="s">
        <v>45</v>
      </c>
      <c r="D23" s="9" t="s">
        <v>46</v>
      </c>
      <c r="E23" s="7" t="s">
        <v>15</v>
      </c>
      <c r="F23" s="13">
        <f>F10+F13+F16+F19</f>
        <v>330929.85200000001</v>
      </c>
      <c r="G23" s="13">
        <f>G10+G13+G16+G19</f>
        <v>366625.89</v>
      </c>
      <c r="H23" s="13">
        <f>H10+H13+H16+H19</f>
        <v>382408.86700000003</v>
      </c>
      <c r="I23" s="13">
        <f>I10+I13+I16+I19</f>
        <v>401896.55199999997</v>
      </c>
      <c r="J23" s="13">
        <f>J10+J13+J16+J19</f>
        <v>420785.69</v>
      </c>
      <c r="K23" s="13">
        <f>K10+K13+K16+K19</f>
        <v>439300.26</v>
      </c>
    </row>
    <row r="24" spans="1:11">
      <c r="A24" s="7"/>
      <c r="B24" s="7"/>
      <c r="C24" s="8" t="s">
        <v>47</v>
      </c>
      <c r="D24" s="9" t="s">
        <v>48</v>
      </c>
      <c r="E24" s="7"/>
      <c r="F24" s="13"/>
      <c r="G24" s="13"/>
      <c r="H24" s="13"/>
      <c r="I24" s="13"/>
      <c r="J24" s="13"/>
      <c r="K24" s="13"/>
    </row>
    <row r="25" spans="1:11">
      <c r="A25" s="7" t="s">
        <v>13</v>
      </c>
      <c r="B25" s="7" t="s">
        <v>3</v>
      </c>
      <c r="C25" s="8" t="s">
        <v>49</v>
      </c>
      <c r="D25" s="15" t="s">
        <v>50</v>
      </c>
      <c r="E25" s="7" t="s">
        <v>51</v>
      </c>
      <c r="F25" s="13">
        <v>39.1</v>
      </c>
      <c r="G25" s="13">
        <v>39.1</v>
      </c>
      <c r="H25" s="13">
        <v>39.1</v>
      </c>
      <c r="I25" s="13">
        <v>39.1</v>
      </c>
      <c r="J25" s="13">
        <v>39.1</v>
      </c>
      <c r="K25" s="13">
        <v>39.1</v>
      </c>
    </row>
    <row r="26" spans="1:11">
      <c r="A26" s="7" t="s">
        <v>13</v>
      </c>
      <c r="B26" s="7" t="s">
        <v>3</v>
      </c>
      <c r="C26" s="8" t="s">
        <v>52</v>
      </c>
      <c r="D26" s="15" t="s">
        <v>53</v>
      </c>
      <c r="E26" s="7" t="s">
        <v>51</v>
      </c>
      <c r="F26" s="13">
        <v>60.9</v>
      </c>
      <c r="G26" s="13">
        <v>60.9</v>
      </c>
      <c r="H26" s="13">
        <v>60.9</v>
      </c>
      <c r="I26" s="13">
        <v>60.9</v>
      </c>
      <c r="J26" s="13">
        <v>60.9</v>
      </c>
      <c r="K26" s="13">
        <v>60.9</v>
      </c>
    </row>
    <row r="27" spans="1:11">
      <c r="A27" s="7" t="s">
        <v>13</v>
      </c>
      <c r="B27" s="7" t="s">
        <v>3</v>
      </c>
      <c r="C27" s="8" t="s">
        <v>54</v>
      </c>
      <c r="D27" s="9" t="s">
        <v>55</v>
      </c>
      <c r="E27" s="7" t="s">
        <v>15</v>
      </c>
      <c r="F27" s="13">
        <f>F28+F29</f>
        <v>330929.85200000001</v>
      </c>
      <c r="G27" s="13">
        <f>G28+G29</f>
        <v>366625.89</v>
      </c>
      <c r="H27" s="13">
        <f>H28+H29</f>
        <v>382408.86700000003</v>
      </c>
      <c r="I27" s="13">
        <f>I28+I29</f>
        <v>401896.55199999997</v>
      </c>
      <c r="J27" s="13">
        <f>J28+J29</f>
        <v>420785.68999999994</v>
      </c>
      <c r="K27" s="13">
        <f>K28+K29</f>
        <v>439300.26</v>
      </c>
    </row>
    <row r="28" spans="1:11">
      <c r="A28" s="7" t="s">
        <v>13</v>
      </c>
      <c r="B28" s="7" t="s">
        <v>3</v>
      </c>
      <c r="C28" s="8" t="s">
        <v>56</v>
      </c>
      <c r="D28" s="15" t="s">
        <v>50</v>
      </c>
      <c r="E28" s="7" t="s">
        <v>15</v>
      </c>
      <c r="F28" s="13">
        <f>F23*F25/100</f>
        <v>129393.57213200002</v>
      </c>
      <c r="G28" s="13">
        <f>G23*G25/100</f>
        <v>143350.72299000001</v>
      </c>
      <c r="H28" s="13">
        <f>H23*H25/100</f>
        <v>149521.866997</v>
      </c>
      <c r="I28" s="13">
        <f>I23*I25/100</f>
        <v>157141.551832</v>
      </c>
      <c r="J28" s="13">
        <f>J23*J25/100</f>
        <v>164527.20478999999</v>
      </c>
      <c r="K28" s="13">
        <f>K23*K25/100</f>
        <v>171766.40166</v>
      </c>
    </row>
    <row r="29" spans="1:11">
      <c r="A29" s="7" t="s">
        <v>13</v>
      </c>
      <c r="B29" s="7" t="s">
        <v>3</v>
      </c>
      <c r="C29" s="8" t="s">
        <v>57</v>
      </c>
      <c r="D29" s="15" t="s">
        <v>53</v>
      </c>
      <c r="E29" s="7" t="s">
        <v>15</v>
      </c>
      <c r="F29" s="13">
        <f>F23*F26/100</f>
        <v>201536.27986800001</v>
      </c>
      <c r="G29" s="13">
        <f>G23*G26/100</f>
        <v>223275.16701</v>
      </c>
      <c r="H29" s="13">
        <f>H23*H26/100</f>
        <v>232887.00000300002</v>
      </c>
      <c r="I29" s="13">
        <f>I23*I26/100</f>
        <v>244755.00016799997</v>
      </c>
      <c r="J29" s="13">
        <f>J23*J26/100</f>
        <v>256258.48520999998</v>
      </c>
      <c r="K29" s="13">
        <f>K23*K26/100</f>
        <v>267533.85833999998</v>
      </c>
    </row>
    <row r="30" spans="1:11">
      <c r="A30" s="7" t="s">
        <v>13</v>
      </c>
      <c r="B30" s="7" t="s">
        <v>3</v>
      </c>
      <c r="C30" s="8" t="s">
        <v>58</v>
      </c>
      <c r="D30" s="9" t="s">
        <v>59</v>
      </c>
      <c r="E30" s="7" t="s">
        <v>15</v>
      </c>
      <c r="F30" s="13">
        <f>F31+F32</f>
        <v>2005.11</v>
      </c>
      <c r="G30" s="13">
        <f>G31+G32</f>
        <v>78.561999999999998</v>
      </c>
      <c r="H30" s="13">
        <f>H31+H32</f>
        <v>349.75400000000002</v>
      </c>
      <c r="I30" s="13">
        <f>I31+I32</f>
        <v>0</v>
      </c>
      <c r="J30" s="13">
        <f>J31+J32</f>
        <v>0</v>
      </c>
      <c r="K30" s="13">
        <f>K31+K32</f>
        <v>0</v>
      </c>
    </row>
    <row r="31" spans="1:11">
      <c r="A31" s="7" t="s">
        <v>13</v>
      </c>
      <c r="B31" s="7" t="s">
        <v>3</v>
      </c>
      <c r="C31" s="8" t="s">
        <v>60</v>
      </c>
      <c r="D31" s="15" t="s">
        <v>50</v>
      </c>
      <c r="E31" s="7" t="s">
        <v>15</v>
      </c>
      <c r="F31" s="13">
        <v>784</v>
      </c>
      <c r="G31" s="13">
        <v>30.718</v>
      </c>
      <c r="H31" s="13">
        <v>136.75399999999999</v>
      </c>
      <c r="I31" s="13">
        <v>0</v>
      </c>
      <c r="J31" s="13">
        <v>0</v>
      </c>
      <c r="K31" s="13">
        <v>0</v>
      </c>
    </row>
    <row r="32" spans="1:11">
      <c r="A32" s="7" t="s">
        <v>13</v>
      </c>
      <c r="B32" s="7" t="s">
        <v>3</v>
      </c>
      <c r="C32" s="8" t="s">
        <v>61</v>
      </c>
      <c r="D32" s="15" t="s">
        <v>53</v>
      </c>
      <c r="E32" s="7" t="s">
        <v>15</v>
      </c>
      <c r="F32" s="13">
        <v>1221.1099999999999</v>
      </c>
      <c r="G32" s="13">
        <v>47.844000000000001</v>
      </c>
      <c r="H32" s="13">
        <v>213</v>
      </c>
      <c r="I32" s="13">
        <v>0</v>
      </c>
      <c r="J32" s="13">
        <v>0</v>
      </c>
      <c r="K32" s="13">
        <v>0</v>
      </c>
    </row>
    <row r="33" spans="1:11">
      <c r="A33" s="7" t="s">
        <v>13</v>
      </c>
      <c r="B33" s="7" t="s">
        <v>3</v>
      </c>
      <c r="C33" s="8" t="s">
        <v>62</v>
      </c>
      <c r="D33" s="9" t="s">
        <v>63</v>
      </c>
      <c r="E33" s="7" t="s">
        <v>15</v>
      </c>
      <c r="F33" s="13">
        <f>F34+F35</f>
        <v>332934.962</v>
      </c>
      <c r="G33" s="13">
        <f>G34+G35</f>
        <v>366704.45200000005</v>
      </c>
      <c r="H33" s="13">
        <f>H34+H35</f>
        <v>382758.62100000004</v>
      </c>
      <c r="I33" s="13">
        <f>I34+I35</f>
        <v>401896.55199999997</v>
      </c>
      <c r="J33" s="13">
        <f>J34+J35</f>
        <v>420785.68999999994</v>
      </c>
      <c r="K33" s="13">
        <f>K34+K35</f>
        <v>439300.26</v>
      </c>
    </row>
    <row r="34" spans="1:11">
      <c r="A34" s="7" t="s">
        <v>13</v>
      </c>
      <c r="B34" s="7" t="s">
        <v>3</v>
      </c>
      <c r="C34" s="8" t="s">
        <v>64</v>
      </c>
      <c r="D34" s="15" t="s">
        <v>50</v>
      </c>
      <c r="E34" s="7" t="s">
        <v>15</v>
      </c>
      <c r="F34" s="13">
        <f>F28+F31</f>
        <v>130177.57213200002</v>
      </c>
      <c r="G34" s="13">
        <f>G28+G31</f>
        <v>143381.44099</v>
      </c>
      <c r="H34" s="13">
        <f>H28+H31</f>
        <v>149658.62099699999</v>
      </c>
      <c r="I34" s="13">
        <f>I28+I31</f>
        <v>157141.551832</v>
      </c>
      <c r="J34" s="13">
        <f>J28+J31</f>
        <v>164527.20478999999</v>
      </c>
      <c r="K34" s="13">
        <f>K28+K31</f>
        <v>171766.40166</v>
      </c>
    </row>
    <row r="35" spans="1:11">
      <c r="A35" s="7" t="s">
        <v>13</v>
      </c>
      <c r="B35" s="7" t="s">
        <v>3</v>
      </c>
      <c r="C35" s="8" t="s">
        <v>65</v>
      </c>
      <c r="D35" s="15" t="s">
        <v>53</v>
      </c>
      <c r="E35" s="7" t="s">
        <v>15</v>
      </c>
      <c r="F35" s="13">
        <f>F29+F32</f>
        <v>202757.389868</v>
      </c>
      <c r="G35" s="13">
        <f>G29+G32</f>
        <v>223323.01101000002</v>
      </c>
      <c r="H35" s="13">
        <f>H29+H32</f>
        <v>233100.00000300002</v>
      </c>
      <c r="I35" s="13">
        <f>I29+I32</f>
        <v>244755.00016799997</v>
      </c>
      <c r="J35" s="13">
        <f>J29+J32</f>
        <v>256258.48520999998</v>
      </c>
      <c r="K35" s="13">
        <f>K29+K32</f>
        <v>267533.85833999998</v>
      </c>
    </row>
    <row r="36" spans="1:11">
      <c r="A36" s="7"/>
      <c r="B36" s="7"/>
      <c r="C36" s="8"/>
      <c r="D36" s="9"/>
      <c r="E36" s="7"/>
      <c r="F36" s="13"/>
      <c r="G36" s="13"/>
      <c r="H36" s="13"/>
      <c r="I36" s="13"/>
      <c r="J36" s="13"/>
      <c r="K36" s="13"/>
    </row>
    <row r="38" spans="1:11">
      <c r="A38" s="16" t="s">
        <v>66</v>
      </c>
    </row>
    <row r="39" spans="1:11">
      <c r="A39" s="16" t="s">
        <v>67</v>
      </c>
    </row>
    <row r="42" spans="1:11">
      <c r="A42" s="17" t="s">
        <v>68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2014-11-14T03:25:06Z</cp:lastPrinted>
  <dcterms:created xsi:type="dcterms:W3CDTF">2014-11-14T03:24:01Z</dcterms:created>
  <dcterms:modified xsi:type="dcterms:W3CDTF">2014-11-14T03:26:20Z</dcterms:modified>
</cp:coreProperties>
</file>