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Jgudina\БЮДЖЕТ УЖУРСКОГО РАЙОНА НА 2022 -2024 годы\1 Решение и Приложения (корректировка)\"/>
    </mc:Choice>
  </mc:AlternateContent>
  <bookViews>
    <workbookView xWindow="0" yWindow="0" windowWidth="28800" windowHeight="12135"/>
  </bookViews>
  <sheets>
    <sheet name="Лист1" sheetId="6" r:id="rId1"/>
  </sheets>
  <calcPr calcId="152511"/>
</workbook>
</file>

<file path=xl/calcChain.xml><?xml version="1.0" encoding="utf-8"?>
<calcChain xmlns="http://schemas.openxmlformats.org/spreadsheetml/2006/main">
  <c r="H64" i="6" l="1"/>
  <c r="H63" i="6"/>
  <c r="H62" i="6"/>
  <c r="H61" i="6"/>
  <c r="H60" i="6"/>
  <c r="H59" i="6"/>
  <c r="H58" i="6"/>
  <c r="H57" i="6"/>
  <c r="H56" i="6"/>
  <c r="H55" i="6"/>
  <c r="H54" i="6"/>
  <c r="H53" i="6"/>
  <c r="H52" i="6"/>
  <c r="G50" i="6"/>
  <c r="F50" i="6"/>
  <c r="E50" i="6"/>
  <c r="D50" i="6"/>
  <c r="D30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G30" i="6"/>
  <c r="F30" i="6"/>
  <c r="E30" i="6"/>
  <c r="H13" i="6"/>
  <c r="H14" i="6"/>
  <c r="H15" i="6"/>
  <c r="H16" i="6"/>
  <c r="H17" i="6"/>
  <c r="H18" i="6"/>
  <c r="H19" i="6"/>
  <c r="H20" i="6"/>
  <c r="H21" i="6"/>
  <c r="H22" i="6"/>
  <c r="H23" i="6"/>
  <c r="H24" i="6"/>
  <c r="H12" i="6"/>
  <c r="E10" i="6"/>
  <c r="F10" i="6"/>
  <c r="G10" i="6"/>
  <c r="D10" i="6"/>
  <c r="H10" i="6" l="1"/>
  <c r="H50" i="6"/>
  <c r="H30" i="6"/>
</calcChain>
</file>

<file path=xl/sharedStrings.xml><?xml version="1.0" encoding="utf-8"?>
<sst xmlns="http://schemas.openxmlformats.org/spreadsheetml/2006/main" count="78" uniqueCount="30">
  <si>
    <t>Наименование МО</t>
  </si>
  <si>
    <t>Итого</t>
  </si>
  <si>
    <t>Район</t>
  </si>
  <si>
    <t>Михайловский сельсовет</t>
  </si>
  <si>
    <t>Ужурский район</t>
  </si>
  <si>
    <t>Васильевский сельсовет</t>
  </si>
  <si>
    <t>город Ужур</t>
  </si>
  <si>
    <t>Златоруновский сельсовет</t>
  </si>
  <si>
    <t>Ильинский сельсовет</t>
  </si>
  <si>
    <t>Крутоярский сельсовет</t>
  </si>
  <si>
    <t>Кулунский сельсовет</t>
  </si>
  <si>
    <t>Локшинский сельсовет</t>
  </si>
  <si>
    <t>Малоимышский сельсовет</t>
  </si>
  <si>
    <t>Озероучумский сельсовет</t>
  </si>
  <si>
    <t>Прилужский сельсовет</t>
  </si>
  <si>
    <t>Приреченский сельсовет</t>
  </si>
  <si>
    <t>Солгонский сельсовет</t>
  </si>
  <si>
    <t>Размер норматива 
(в процентах)</t>
  </si>
  <si>
    <t>1 03 02231 01 0000 110</t>
  </si>
  <si>
    <t>1 03 02241 01 0000 110</t>
  </si>
  <si>
    <t>1 03 02251 01 0000 110</t>
  </si>
  <si>
    <t>103 02261 01 0000 110</t>
  </si>
  <si>
    <t>7=3+4+5+6</t>
  </si>
  <si>
    <t>Прогноз поступления в местные бюджеты доходов от уплаты акцизов на автомобильный и прямогонный бензин, дизельное топливо, моторные масла для дизельных и (или) карбюраторных (инжекторных) 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на 2022 год</t>
  </si>
  <si>
    <t>Прогноз поступления в местные бюджеты доходов от уплаты акцизов на автомобильный и прямогонный бензин, дизельное топливо, моторные масла для дизельных и (или) карбюраторных (инжекторных) 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на 2023 год</t>
  </si>
  <si>
    <t>Прогноз поступления в местные бюджеты доходов от уплаты акцизов на автомобильный и прямогонный бензин, дизельное топливо, моторные масла для дизельных и (или) карбюраторных (инжекторных) 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на 2024 год</t>
  </si>
  <si>
    <t>Приложение 30</t>
  </si>
  <si>
    <t>к решению</t>
  </si>
  <si>
    <t>(тыс. рублей)</t>
  </si>
  <si>
    <t xml:space="preserve">от 07.12.2021 № 17-100р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</si>
</sst>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%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3" fillId="0" borderId="0"/>
  </cellStyleXfs>
  <cellXfs count="31">
    <xf numFmtId="0" fontId="0" fillId="0" borderId="0" xfId="0"/>
    <xf numFmtId="0" fontId="8" fillId="0" borderId="1" xfId="0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/>
    </xf>
    <xf numFmtId="0" fontId="12" fillId="0" borderId="0" xfId="0" applyFont="1"/>
    <xf numFmtId="165" fontId="0" fillId="0" borderId="0" xfId="0" applyNumberFormat="1"/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165" fontId="6" fillId="0" borderId="2" xfId="0" applyNumberFormat="1" applyFont="1" applyFill="1" applyBorder="1"/>
    <xf numFmtId="0" fontId="0" fillId="0" borderId="0" xfId="0" applyFont="1" applyFill="1"/>
    <xf numFmtId="0" fontId="0" fillId="0" borderId="0" xfId="0" applyFill="1"/>
    <xf numFmtId="0" fontId="8" fillId="0" borderId="3" xfId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164" fontId="8" fillId="0" borderId="2" xfId="0" applyNumberFormat="1" applyFont="1" applyFill="1" applyBorder="1" applyAlignment="1" applyProtection="1">
      <alignment horizontal="center"/>
    </xf>
    <xf numFmtId="164" fontId="8" fillId="0" borderId="2" xfId="1" applyNumberFormat="1" applyFont="1" applyFill="1" applyBorder="1" applyAlignment="1" applyProtection="1">
      <alignment horizontal="center" wrapText="1"/>
      <protection locked="0"/>
    </xf>
    <xf numFmtId="165" fontId="0" fillId="0" borderId="0" xfId="0" applyNumberFormat="1" applyFill="1"/>
    <xf numFmtId="0" fontId="13" fillId="0" borderId="0" xfId="0" applyFont="1" applyAlignment="1">
      <alignment horizontal="left" vertical="top"/>
    </xf>
    <xf numFmtId="0" fontId="0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0" fontId="13" fillId="0" borderId="0" xfId="0" applyFont="1" applyAlignment="1">
      <alignment vertical="top"/>
    </xf>
    <xf numFmtId="0" fontId="8" fillId="0" borderId="3" xfId="1" applyFont="1" applyFill="1" applyBorder="1" applyAlignment="1" applyProtection="1">
      <alignment horizontal="center" vertical="center"/>
    </xf>
    <xf numFmtId="0" fontId="7" fillId="0" borderId="2" xfId="1" applyFont="1" applyFill="1" applyBorder="1" applyAlignment="1" applyProtection="1">
      <alignment horizontal="center" vertical="center"/>
    </xf>
    <xf numFmtId="0" fontId="9" fillId="0" borderId="2" xfId="1" applyFont="1" applyFill="1" applyBorder="1" applyAlignment="1">
      <alignment horizontal="left" vertical="center"/>
    </xf>
    <xf numFmtId="0" fontId="10" fillId="0" borderId="2" xfId="1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right" wrapText="1"/>
    </xf>
    <xf numFmtId="0" fontId="13" fillId="0" borderId="0" xfId="0" applyFont="1" applyFill="1" applyAlignment="1">
      <alignment vertical="top" wrapText="1"/>
    </xf>
    <xf numFmtId="0" fontId="13" fillId="0" borderId="0" xfId="0" applyFont="1" applyAlignment="1">
      <alignment vertical="top"/>
    </xf>
    <xf numFmtId="0" fontId="7" fillId="0" borderId="1" xfId="0" applyFont="1" applyFill="1" applyBorder="1" applyAlignment="1">
      <alignment horizontal="right" vertical="center" wrapText="1"/>
    </xf>
  </cellXfs>
  <cellStyles count="6">
    <cellStyle name=" 1" xfId="2"/>
    <cellStyle name="Обычный" xfId="0" builtinId="0"/>
    <cellStyle name="Обычный 2" xfId="3"/>
    <cellStyle name="Обычный 2 2" xfId="1"/>
    <cellStyle name="Обычный 3" xfId="4"/>
    <cellStyle name="Стиль 1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64"/>
  <sheetViews>
    <sheetView tabSelected="1" workbookViewId="0">
      <selection activeCell="C2" sqref="C2"/>
    </sheetView>
  </sheetViews>
  <sheetFormatPr defaultRowHeight="15" outlineLevelRow="1" x14ac:dyDescent="0.25"/>
  <cols>
    <col min="1" max="1" width="4.85546875" style="10" customWidth="1"/>
    <col min="2" max="2" width="25.28515625" style="10" customWidth="1"/>
    <col min="3" max="3" width="13.7109375" style="10" customWidth="1"/>
    <col min="4" max="4" width="18" style="11" customWidth="1"/>
    <col min="5" max="5" width="18.140625" style="11" customWidth="1"/>
    <col min="6" max="6" width="16.5703125" style="11" customWidth="1"/>
    <col min="7" max="7" width="17.85546875" style="11" customWidth="1"/>
    <col min="8" max="8" width="10.28515625" style="11" customWidth="1"/>
    <col min="9" max="12" width="9.140625" style="7"/>
    <col min="13" max="13" width="10.7109375" style="7" customWidth="1"/>
    <col min="14" max="16384" width="9.140625" style="7"/>
  </cols>
  <sheetData>
    <row r="2" spans="1:14" s="20" customFormat="1" ht="18.75" customHeight="1" x14ac:dyDescent="0.25">
      <c r="A2" s="18"/>
      <c r="B2" s="18"/>
      <c r="C2" s="18"/>
      <c r="D2" s="19"/>
      <c r="E2" s="19"/>
      <c r="F2" s="19"/>
      <c r="G2" s="28" t="s">
        <v>26</v>
      </c>
      <c r="H2" s="28"/>
    </row>
    <row r="3" spans="1:14" s="20" customFormat="1" ht="18.75" customHeight="1" x14ac:dyDescent="0.25">
      <c r="A3" s="18"/>
      <c r="B3" s="18"/>
      <c r="C3" s="18"/>
      <c r="D3" s="19"/>
      <c r="E3" s="19"/>
      <c r="F3" s="19"/>
      <c r="G3" s="29" t="s">
        <v>27</v>
      </c>
      <c r="H3" s="29"/>
    </row>
    <row r="4" spans="1:14" s="20" customFormat="1" ht="18.75" customHeight="1" x14ac:dyDescent="0.25">
      <c r="A4" s="18"/>
      <c r="B4" s="18"/>
      <c r="C4" s="18"/>
      <c r="D4" s="19"/>
      <c r="E4" s="19"/>
      <c r="F4" s="19"/>
      <c r="G4" s="17" t="s">
        <v>29</v>
      </c>
      <c r="H4" s="21"/>
    </row>
    <row r="5" spans="1:14" s="20" customFormat="1" ht="18.75" customHeight="1" x14ac:dyDescent="0.25">
      <c r="A5" s="18"/>
      <c r="B5" s="18"/>
      <c r="C5" s="18"/>
      <c r="D5" s="19"/>
      <c r="E5" s="19"/>
      <c r="F5" s="19"/>
      <c r="G5" s="17"/>
      <c r="H5" s="21"/>
    </row>
    <row r="6" spans="1:14" ht="94.5" customHeight="1" x14ac:dyDescent="0.25">
      <c r="A6" s="26" t="s">
        <v>23</v>
      </c>
      <c r="B6" s="26"/>
      <c r="C6" s="26"/>
      <c r="D6" s="26"/>
      <c r="E6" s="26"/>
      <c r="F6" s="26"/>
      <c r="G6" s="26"/>
      <c r="H6" s="26"/>
    </row>
    <row r="7" spans="1:14" ht="15" customHeight="1" x14ac:dyDescent="0.25">
      <c r="A7" s="1"/>
      <c r="B7" s="1"/>
      <c r="C7" s="1"/>
      <c r="D7" s="8"/>
      <c r="E7" s="8"/>
      <c r="F7" s="8"/>
      <c r="G7" s="30" t="s">
        <v>28</v>
      </c>
      <c r="H7" s="30"/>
    </row>
    <row r="8" spans="1:14" ht="42" customHeight="1" x14ac:dyDescent="0.25">
      <c r="A8" s="22" t="s">
        <v>0</v>
      </c>
      <c r="B8" s="22"/>
      <c r="C8" s="12" t="s">
        <v>17</v>
      </c>
      <c r="D8" s="13" t="s">
        <v>18</v>
      </c>
      <c r="E8" s="13" t="s">
        <v>19</v>
      </c>
      <c r="F8" s="13" t="s">
        <v>20</v>
      </c>
      <c r="G8" s="13" t="s">
        <v>21</v>
      </c>
      <c r="H8" s="13" t="s">
        <v>1</v>
      </c>
    </row>
    <row r="9" spans="1:14" s="5" customFormat="1" ht="12.75" x14ac:dyDescent="0.2">
      <c r="A9" s="23">
        <v>1</v>
      </c>
      <c r="B9" s="23"/>
      <c r="C9" s="4">
        <v>2</v>
      </c>
      <c r="D9" s="4">
        <v>3</v>
      </c>
      <c r="E9" s="4">
        <v>4</v>
      </c>
      <c r="F9" s="4">
        <v>5</v>
      </c>
      <c r="G9" s="4">
        <v>6</v>
      </c>
      <c r="H9" s="4" t="s">
        <v>22</v>
      </c>
    </row>
    <row r="10" spans="1:14" x14ac:dyDescent="0.25">
      <c r="A10" s="24" t="s">
        <v>4</v>
      </c>
      <c r="B10" s="24"/>
      <c r="C10" s="14">
        <v>3.258E-3</v>
      </c>
      <c r="D10" s="9">
        <f>SUM(D12:D24)</f>
        <v>2868.7000000000003</v>
      </c>
      <c r="E10" s="9">
        <f t="shared" ref="E10:G10" si="0">SUM(E12:E24)</f>
        <v>15.899999999999999</v>
      </c>
      <c r="F10" s="9">
        <f t="shared" si="0"/>
        <v>3819.9999999999995</v>
      </c>
      <c r="G10" s="9">
        <f t="shared" si="0"/>
        <v>-359.70000000000005</v>
      </c>
      <c r="H10" s="9">
        <f>SUM(H12:H24)</f>
        <v>6344.9</v>
      </c>
      <c r="I10" s="6"/>
      <c r="J10" s="6"/>
      <c r="K10" s="6"/>
      <c r="L10" s="6"/>
      <c r="M10" s="6"/>
      <c r="N10" s="6"/>
    </row>
    <row r="11" spans="1:14" outlineLevel="1" x14ac:dyDescent="0.25">
      <c r="A11" s="25" t="s">
        <v>2</v>
      </c>
      <c r="B11" s="25"/>
      <c r="C11" s="14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</row>
    <row r="12" spans="1:14" outlineLevel="1" x14ac:dyDescent="0.25">
      <c r="A12" s="2">
        <v>1</v>
      </c>
      <c r="B12" s="3" t="s">
        <v>5</v>
      </c>
      <c r="C12" s="15">
        <v>4.8000000000000001E-5</v>
      </c>
      <c r="D12" s="9">
        <v>42.3</v>
      </c>
      <c r="E12" s="9">
        <v>0.3</v>
      </c>
      <c r="F12" s="9">
        <v>56.3</v>
      </c>
      <c r="G12" s="9">
        <v>-5.3</v>
      </c>
      <c r="H12" s="9">
        <f>SUM(D12:G12)</f>
        <v>93.6</v>
      </c>
    </row>
    <row r="13" spans="1:14" outlineLevel="1" x14ac:dyDescent="0.25">
      <c r="A13" s="2">
        <v>2</v>
      </c>
      <c r="B13" s="3" t="s">
        <v>6</v>
      </c>
      <c r="C13" s="15">
        <v>1.4239999999999999E-3</v>
      </c>
      <c r="D13" s="9">
        <v>1253.8</v>
      </c>
      <c r="E13" s="9">
        <v>6.9</v>
      </c>
      <c r="F13" s="9">
        <v>1669.6</v>
      </c>
      <c r="G13" s="9">
        <v>-157.19999999999999</v>
      </c>
      <c r="H13" s="9">
        <f t="shared" ref="H13:H24" si="1">SUM(D13:G13)</f>
        <v>2773.1000000000004</v>
      </c>
    </row>
    <row r="14" spans="1:14" outlineLevel="1" x14ac:dyDescent="0.25">
      <c r="A14" s="2">
        <v>3</v>
      </c>
      <c r="B14" s="3" t="s">
        <v>7</v>
      </c>
      <c r="C14" s="15">
        <v>1.07E-4</v>
      </c>
      <c r="D14" s="9">
        <v>94.2</v>
      </c>
      <c r="E14" s="9">
        <v>0.5</v>
      </c>
      <c r="F14" s="9">
        <v>125.5</v>
      </c>
      <c r="G14" s="9">
        <v>-11.8</v>
      </c>
      <c r="H14" s="9">
        <f t="shared" si="1"/>
        <v>208.39999999999998</v>
      </c>
    </row>
    <row r="15" spans="1:14" outlineLevel="1" x14ac:dyDescent="0.25">
      <c r="A15" s="2">
        <v>4</v>
      </c>
      <c r="B15" s="3" t="s">
        <v>8</v>
      </c>
      <c r="C15" s="15">
        <v>2.03E-4</v>
      </c>
      <c r="D15" s="9">
        <v>178.7</v>
      </c>
      <c r="E15" s="9">
        <v>1</v>
      </c>
      <c r="F15" s="9">
        <v>238</v>
      </c>
      <c r="G15" s="9">
        <v>-22.4</v>
      </c>
      <c r="H15" s="9">
        <f t="shared" si="1"/>
        <v>395.3</v>
      </c>
    </row>
    <row r="16" spans="1:14" outlineLevel="1" x14ac:dyDescent="0.25">
      <c r="A16" s="2">
        <v>5</v>
      </c>
      <c r="B16" s="3" t="s">
        <v>9</v>
      </c>
      <c r="C16" s="15">
        <v>2.92E-4</v>
      </c>
      <c r="D16" s="9">
        <v>257.2</v>
      </c>
      <c r="E16" s="9">
        <v>1.4</v>
      </c>
      <c r="F16" s="9">
        <v>342.4</v>
      </c>
      <c r="G16" s="9">
        <v>-32.299999999999997</v>
      </c>
      <c r="H16" s="9">
        <f t="shared" si="1"/>
        <v>568.70000000000005</v>
      </c>
    </row>
    <row r="17" spans="1:8" outlineLevel="1" x14ac:dyDescent="0.25">
      <c r="A17" s="2">
        <v>6</v>
      </c>
      <c r="B17" s="3" t="s">
        <v>10</v>
      </c>
      <c r="C17" s="15">
        <v>9.7999999999999997E-5</v>
      </c>
      <c r="D17" s="9">
        <v>86.3</v>
      </c>
      <c r="E17" s="9">
        <v>0.5</v>
      </c>
      <c r="F17" s="9">
        <v>114.9</v>
      </c>
      <c r="G17" s="9">
        <v>-10.8</v>
      </c>
      <c r="H17" s="9">
        <f t="shared" si="1"/>
        <v>190.89999999999998</v>
      </c>
    </row>
    <row r="18" spans="1:8" outlineLevel="1" x14ac:dyDescent="0.25">
      <c r="A18" s="2">
        <v>7</v>
      </c>
      <c r="B18" s="3" t="s">
        <v>11</v>
      </c>
      <c r="C18" s="15">
        <v>1.7699999999999999E-4</v>
      </c>
      <c r="D18" s="9">
        <v>155.80000000000001</v>
      </c>
      <c r="E18" s="9">
        <v>0.9</v>
      </c>
      <c r="F18" s="9">
        <v>207.5</v>
      </c>
      <c r="G18" s="9">
        <v>-19.5</v>
      </c>
      <c r="H18" s="9">
        <f t="shared" si="1"/>
        <v>344.70000000000005</v>
      </c>
    </row>
    <row r="19" spans="1:8" outlineLevel="1" x14ac:dyDescent="0.25">
      <c r="A19" s="2">
        <v>8</v>
      </c>
      <c r="B19" s="3" t="s">
        <v>12</v>
      </c>
      <c r="C19" s="15">
        <v>2.2499999999999999E-4</v>
      </c>
      <c r="D19" s="9">
        <v>198.2</v>
      </c>
      <c r="E19" s="9">
        <v>1.1000000000000001</v>
      </c>
      <c r="F19" s="9">
        <v>263.8</v>
      </c>
      <c r="G19" s="9">
        <v>-24.9</v>
      </c>
      <c r="H19" s="9">
        <f t="shared" si="1"/>
        <v>438.20000000000005</v>
      </c>
    </row>
    <row r="20" spans="1:8" outlineLevel="1" x14ac:dyDescent="0.25">
      <c r="A20" s="2">
        <v>9</v>
      </c>
      <c r="B20" s="3" t="s">
        <v>3</v>
      </c>
      <c r="C20" s="15">
        <v>9.1000000000000003E-5</v>
      </c>
      <c r="D20" s="9">
        <v>80.099999999999994</v>
      </c>
      <c r="E20" s="9">
        <v>0.4</v>
      </c>
      <c r="F20" s="9">
        <v>106.7</v>
      </c>
      <c r="G20" s="9">
        <v>-10</v>
      </c>
      <c r="H20" s="9">
        <f t="shared" si="1"/>
        <v>177.2</v>
      </c>
    </row>
    <row r="21" spans="1:8" outlineLevel="1" x14ac:dyDescent="0.25">
      <c r="A21" s="2">
        <v>10</v>
      </c>
      <c r="B21" s="3" t="s">
        <v>13</v>
      </c>
      <c r="C21" s="15">
        <v>3.8999999999999999E-5</v>
      </c>
      <c r="D21" s="9">
        <v>34.299999999999997</v>
      </c>
      <c r="E21" s="9">
        <v>0.2</v>
      </c>
      <c r="F21" s="9">
        <v>45.7</v>
      </c>
      <c r="G21" s="9">
        <v>-4.3</v>
      </c>
      <c r="H21" s="9">
        <f t="shared" si="1"/>
        <v>75.900000000000006</v>
      </c>
    </row>
    <row r="22" spans="1:8" outlineLevel="1" x14ac:dyDescent="0.25">
      <c r="A22" s="2">
        <v>11</v>
      </c>
      <c r="B22" s="3" t="s">
        <v>14</v>
      </c>
      <c r="C22" s="15">
        <v>1.02E-4</v>
      </c>
      <c r="D22" s="9">
        <v>89.8</v>
      </c>
      <c r="E22" s="9">
        <v>0.5</v>
      </c>
      <c r="F22" s="9">
        <v>119.6</v>
      </c>
      <c r="G22" s="9">
        <v>-11.3</v>
      </c>
      <c r="H22" s="9">
        <f t="shared" si="1"/>
        <v>198.59999999999997</v>
      </c>
    </row>
    <row r="23" spans="1:8" outlineLevel="1" x14ac:dyDescent="0.25">
      <c r="A23" s="2">
        <v>12</v>
      </c>
      <c r="B23" s="3" t="s">
        <v>15</v>
      </c>
      <c r="C23" s="15">
        <v>1.4300000000000001E-4</v>
      </c>
      <c r="D23" s="9">
        <v>125.9</v>
      </c>
      <c r="E23" s="9">
        <v>0.7</v>
      </c>
      <c r="F23" s="9">
        <v>167.7</v>
      </c>
      <c r="G23" s="9">
        <v>-15.8</v>
      </c>
      <c r="H23" s="9">
        <f t="shared" si="1"/>
        <v>278.5</v>
      </c>
    </row>
    <row r="24" spans="1:8" outlineLevel="1" x14ac:dyDescent="0.25">
      <c r="A24" s="2">
        <v>13</v>
      </c>
      <c r="B24" s="3" t="s">
        <v>16</v>
      </c>
      <c r="C24" s="15">
        <v>3.0899999999999998E-4</v>
      </c>
      <c r="D24" s="9">
        <v>272.10000000000002</v>
      </c>
      <c r="E24" s="9">
        <v>1.5</v>
      </c>
      <c r="F24" s="9">
        <v>362.3</v>
      </c>
      <c r="G24" s="9">
        <v>-34.1</v>
      </c>
      <c r="H24" s="9">
        <f t="shared" si="1"/>
        <v>601.80000000000007</v>
      </c>
    </row>
    <row r="25" spans="1:8" ht="24" customHeight="1" x14ac:dyDescent="0.25">
      <c r="D25" s="16"/>
      <c r="E25" s="16"/>
      <c r="F25" s="16"/>
      <c r="G25" s="16"/>
      <c r="H25" s="16"/>
    </row>
    <row r="26" spans="1:8" ht="96.75" customHeight="1" x14ac:dyDescent="0.25">
      <c r="A26" s="26" t="s">
        <v>24</v>
      </c>
      <c r="B26" s="26"/>
      <c r="C26" s="26"/>
      <c r="D26" s="26"/>
      <c r="E26" s="26"/>
      <c r="F26" s="26"/>
      <c r="G26" s="26"/>
      <c r="H26" s="26"/>
    </row>
    <row r="27" spans="1:8" ht="25.5" customHeight="1" x14ac:dyDescent="0.25">
      <c r="A27" s="1"/>
      <c r="B27" s="1"/>
      <c r="C27" s="1"/>
      <c r="D27" s="8"/>
      <c r="E27" s="8"/>
      <c r="F27" s="8"/>
      <c r="G27" s="27" t="s">
        <v>28</v>
      </c>
      <c r="H27" s="27"/>
    </row>
    <row r="28" spans="1:8" ht="45" x14ac:dyDescent="0.25">
      <c r="A28" s="22" t="s">
        <v>0</v>
      </c>
      <c r="B28" s="22"/>
      <c r="C28" s="12" t="s">
        <v>17</v>
      </c>
      <c r="D28" s="13" t="s">
        <v>18</v>
      </c>
      <c r="E28" s="13" t="s">
        <v>19</v>
      </c>
      <c r="F28" s="13" t="s">
        <v>20</v>
      </c>
      <c r="G28" s="13" t="s">
        <v>21</v>
      </c>
      <c r="H28" s="13" t="s">
        <v>1</v>
      </c>
    </row>
    <row r="29" spans="1:8" x14ac:dyDescent="0.25">
      <c r="A29" s="23">
        <v>1</v>
      </c>
      <c r="B29" s="23"/>
      <c r="C29" s="4">
        <v>2</v>
      </c>
      <c r="D29" s="4">
        <v>3</v>
      </c>
      <c r="E29" s="4">
        <v>4</v>
      </c>
      <c r="F29" s="4">
        <v>5</v>
      </c>
      <c r="G29" s="4">
        <v>6</v>
      </c>
      <c r="H29" s="4" t="s">
        <v>22</v>
      </c>
    </row>
    <row r="30" spans="1:8" x14ac:dyDescent="0.25">
      <c r="A30" s="24" t="s">
        <v>4</v>
      </c>
      <c r="B30" s="24"/>
      <c r="C30" s="14">
        <v>3.258E-3</v>
      </c>
      <c r="D30" s="9">
        <f>SUM(D32:D44)</f>
        <v>2905.9999999999995</v>
      </c>
      <c r="E30" s="9">
        <f t="shared" ref="E30:G30" si="2">SUM(E32:E44)</f>
        <v>16.299999999999997</v>
      </c>
      <c r="F30" s="9">
        <f t="shared" si="2"/>
        <v>3933.1</v>
      </c>
      <c r="G30" s="9">
        <f t="shared" si="2"/>
        <v>-360.10000000000008</v>
      </c>
      <c r="H30" s="9">
        <f>SUM(H32:H44)</f>
        <v>6495.2999999999993</v>
      </c>
    </row>
    <row r="31" spans="1:8" x14ac:dyDescent="0.25">
      <c r="A31" s="25" t="s">
        <v>2</v>
      </c>
      <c r="B31" s="25"/>
      <c r="C31" s="14">
        <v>0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</row>
    <row r="32" spans="1:8" x14ac:dyDescent="0.25">
      <c r="A32" s="2">
        <v>1</v>
      </c>
      <c r="B32" s="3" t="s">
        <v>5</v>
      </c>
      <c r="C32" s="15">
        <v>4.8000000000000001E-5</v>
      </c>
      <c r="D32" s="9">
        <v>42.8</v>
      </c>
      <c r="E32" s="9">
        <v>0.2</v>
      </c>
      <c r="F32" s="9">
        <v>57.9</v>
      </c>
      <c r="G32" s="9">
        <v>-5.3</v>
      </c>
      <c r="H32" s="9">
        <f>SUM(D32:G32)</f>
        <v>95.600000000000009</v>
      </c>
    </row>
    <row r="33" spans="1:8" x14ac:dyDescent="0.25">
      <c r="A33" s="2">
        <v>2</v>
      </c>
      <c r="B33" s="3" t="s">
        <v>6</v>
      </c>
      <c r="C33" s="15">
        <v>1.4239999999999999E-3</v>
      </c>
      <c r="D33" s="9">
        <v>1270.0999999999999</v>
      </c>
      <c r="E33" s="9">
        <v>7.1</v>
      </c>
      <c r="F33" s="9">
        <v>1719.1</v>
      </c>
      <c r="G33" s="9">
        <v>-157.4</v>
      </c>
      <c r="H33" s="9">
        <f t="shared" ref="H33:H44" si="3">SUM(D33:G33)</f>
        <v>2838.8999999999996</v>
      </c>
    </row>
    <row r="34" spans="1:8" x14ac:dyDescent="0.25">
      <c r="A34" s="2">
        <v>3</v>
      </c>
      <c r="B34" s="3" t="s">
        <v>7</v>
      </c>
      <c r="C34" s="15">
        <v>1.07E-4</v>
      </c>
      <c r="D34" s="9">
        <v>95.4</v>
      </c>
      <c r="E34" s="9">
        <v>0.5</v>
      </c>
      <c r="F34" s="9">
        <v>129.19999999999999</v>
      </c>
      <c r="G34" s="9">
        <v>-11.8</v>
      </c>
      <c r="H34" s="9">
        <f t="shared" si="3"/>
        <v>213.29999999999998</v>
      </c>
    </row>
    <row r="35" spans="1:8" x14ac:dyDescent="0.25">
      <c r="A35" s="2">
        <v>4</v>
      </c>
      <c r="B35" s="3" t="s">
        <v>8</v>
      </c>
      <c r="C35" s="15">
        <v>2.03E-4</v>
      </c>
      <c r="D35" s="9">
        <v>181.1</v>
      </c>
      <c r="E35" s="9">
        <v>1.1000000000000001</v>
      </c>
      <c r="F35" s="9">
        <v>245.1</v>
      </c>
      <c r="G35" s="9">
        <v>-22.4</v>
      </c>
      <c r="H35" s="9">
        <f t="shared" si="3"/>
        <v>404.9</v>
      </c>
    </row>
    <row r="36" spans="1:8" x14ac:dyDescent="0.25">
      <c r="A36" s="2">
        <v>5</v>
      </c>
      <c r="B36" s="3" t="s">
        <v>9</v>
      </c>
      <c r="C36" s="15">
        <v>2.92E-4</v>
      </c>
      <c r="D36" s="9">
        <v>260.5</v>
      </c>
      <c r="E36" s="9">
        <v>1.5</v>
      </c>
      <c r="F36" s="9">
        <v>352.5</v>
      </c>
      <c r="G36" s="9">
        <v>-32.299999999999997</v>
      </c>
      <c r="H36" s="9">
        <f t="shared" si="3"/>
        <v>582.20000000000005</v>
      </c>
    </row>
    <row r="37" spans="1:8" x14ac:dyDescent="0.25">
      <c r="A37" s="2">
        <v>6</v>
      </c>
      <c r="B37" s="3" t="s">
        <v>10</v>
      </c>
      <c r="C37" s="15">
        <v>9.7999999999999997E-5</v>
      </c>
      <c r="D37" s="9">
        <v>87.4</v>
      </c>
      <c r="E37" s="9">
        <v>0.5</v>
      </c>
      <c r="F37" s="9">
        <v>118.3</v>
      </c>
      <c r="G37" s="9">
        <v>-10.7</v>
      </c>
      <c r="H37" s="9">
        <f t="shared" si="3"/>
        <v>195.5</v>
      </c>
    </row>
    <row r="38" spans="1:8" x14ac:dyDescent="0.25">
      <c r="A38" s="2">
        <v>7</v>
      </c>
      <c r="B38" s="3" t="s">
        <v>11</v>
      </c>
      <c r="C38" s="15">
        <v>1.7699999999999999E-4</v>
      </c>
      <c r="D38" s="9">
        <v>157.9</v>
      </c>
      <c r="E38" s="9">
        <v>0.9</v>
      </c>
      <c r="F38" s="9">
        <v>213.7</v>
      </c>
      <c r="G38" s="9">
        <v>-19.600000000000001</v>
      </c>
      <c r="H38" s="9">
        <f t="shared" si="3"/>
        <v>352.9</v>
      </c>
    </row>
    <row r="39" spans="1:8" x14ac:dyDescent="0.25">
      <c r="A39" s="2">
        <v>8</v>
      </c>
      <c r="B39" s="3" t="s">
        <v>12</v>
      </c>
      <c r="C39" s="15">
        <v>2.2499999999999999E-4</v>
      </c>
      <c r="D39" s="9">
        <v>200.7</v>
      </c>
      <c r="E39" s="9">
        <v>1.1000000000000001</v>
      </c>
      <c r="F39" s="9">
        <v>271.60000000000002</v>
      </c>
      <c r="G39" s="9">
        <v>-24.9</v>
      </c>
      <c r="H39" s="9">
        <f t="shared" si="3"/>
        <v>448.5</v>
      </c>
    </row>
    <row r="40" spans="1:8" x14ac:dyDescent="0.25">
      <c r="A40" s="2">
        <v>9</v>
      </c>
      <c r="B40" s="3" t="s">
        <v>3</v>
      </c>
      <c r="C40" s="15">
        <v>9.1000000000000003E-5</v>
      </c>
      <c r="D40" s="9">
        <v>81.2</v>
      </c>
      <c r="E40" s="9">
        <v>0.5</v>
      </c>
      <c r="F40" s="9">
        <v>109.9</v>
      </c>
      <c r="G40" s="9">
        <v>-10.1</v>
      </c>
      <c r="H40" s="9">
        <f t="shared" si="3"/>
        <v>181.50000000000003</v>
      </c>
    </row>
    <row r="41" spans="1:8" x14ac:dyDescent="0.25">
      <c r="A41" s="2">
        <v>10</v>
      </c>
      <c r="B41" s="3" t="s">
        <v>13</v>
      </c>
      <c r="C41" s="15">
        <v>3.8999999999999999E-5</v>
      </c>
      <c r="D41" s="9">
        <v>34.799999999999997</v>
      </c>
      <c r="E41" s="9">
        <v>0.2</v>
      </c>
      <c r="F41" s="9">
        <v>47.1</v>
      </c>
      <c r="G41" s="9">
        <v>-4.3</v>
      </c>
      <c r="H41" s="9">
        <f t="shared" si="3"/>
        <v>77.8</v>
      </c>
    </row>
    <row r="42" spans="1:8" x14ac:dyDescent="0.25">
      <c r="A42" s="2">
        <v>11</v>
      </c>
      <c r="B42" s="3" t="s">
        <v>14</v>
      </c>
      <c r="C42" s="15">
        <v>1.02E-4</v>
      </c>
      <c r="D42" s="9">
        <v>91</v>
      </c>
      <c r="E42" s="9">
        <v>0.5</v>
      </c>
      <c r="F42" s="9">
        <v>123.1</v>
      </c>
      <c r="G42" s="9">
        <v>-11.3</v>
      </c>
      <c r="H42" s="9">
        <f t="shared" si="3"/>
        <v>203.29999999999998</v>
      </c>
    </row>
    <row r="43" spans="1:8" x14ac:dyDescent="0.25">
      <c r="A43" s="2">
        <v>12</v>
      </c>
      <c r="B43" s="3" t="s">
        <v>15</v>
      </c>
      <c r="C43" s="15">
        <v>1.4300000000000001E-4</v>
      </c>
      <c r="D43" s="9">
        <v>127.5</v>
      </c>
      <c r="E43" s="9">
        <v>0.7</v>
      </c>
      <c r="F43" s="9">
        <v>172.6</v>
      </c>
      <c r="G43" s="9">
        <v>-15.8</v>
      </c>
      <c r="H43" s="9">
        <f t="shared" si="3"/>
        <v>284.99999999999994</v>
      </c>
    </row>
    <row r="44" spans="1:8" x14ac:dyDescent="0.25">
      <c r="A44" s="2">
        <v>13</v>
      </c>
      <c r="B44" s="3" t="s">
        <v>16</v>
      </c>
      <c r="C44" s="15">
        <v>3.0899999999999998E-4</v>
      </c>
      <c r="D44" s="9">
        <v>275.60000000000002</v>
      </c>
      <c r="E44" s="9">
        <v>1.5</v>
      </c>
      <c r="F44" s="9">
        <v>373</v>
      </c>
      <c r="G44" s="9">
        <v>-34.200000000000003</v>
      </c>
      <c r="H44" s="9">
        <f t="shared" si="3"/>
        <v>615.9</v>
      </c>
    </row>
    <row r="45" spans="1:8" ht="70.5" customHeight="1" x14ac:dyDescent="0.25"/>
    <row r="46" spans="1:8" ht="95.25" customHeight="1" x14ac:dyDescent="0.25">
      <c r="A46" s="26" t="s">
        <v>25</v>
      </c>
      <c r="B46" s="26"/>
      <c r="C46" s="26"/>
      <c r="D46" s="26"/>
      <c r="E46" s="26"/>
      <c r="F46" s="26"/>
      <c r="G46" s="26"/>
      <c r="H46" s="26"/>
    </row>
    <row r="47" spans="1:8" ht="25.5" customHeight="1" x14ac:dyDescent="0.25">
      <c r="A47" s="1"/>
      <c r="B47" s="1"/>
      <c r="C47" s="1"/>
      <c r="D47" s="8"/>
      <c r="E47" s="8"/>
      <c r="F47" s="8"/>
      <c r="G47" s="27" t="s">
        <v>28</v>
      </c>
      <c r="H47" s="27"/>
    </row>
    <row r="48" spans="1:8" ht="45" x14ac:dyDescent="0.25">
      <c r="A48" s="22" t="s">
        <v>0</v>
      </c>
      <c r="B48" s="22"/>
      <c r="C48" s="12" t="s">
        <v>17</v>
      </c>
      <c r="D48" s="13" t="s">
        <v>18</v>
      </c>
      <c r="E48" s="13" t="s">
        <v>19</v>
      </c>
      <c r="F48" s="13" t="s">
        <v>20</v>
      </c>
      <c r="G48" s="13" t="s">
        <v>21</v>
      </c>
      <c r="H48" s="13" t="s">
        <v>1</v>
      </c>
    </row>
    <row r="49" spans="1:8" x14ac:dyDescent="0.25">
      <c r="A49" s="23">
        <v>1</v>
      </c>
      <c r="B49" s="23"/>
      <c r="C49" s="4">
        <v>2</v>
      </c>
      <c r="D49" s="4">
        <v>3</v>
      </c>
      <c r="E49" s="4">
        <v>4</v>
      </c>
      <c r="F49" s="4">
        <v>5</v>
      </c>
      <c r="G49" s="4">
        <v>6</v>
      </c>
      <c r="H49" s="4" t="s">
        <v>22</v>
      </c>
    </row>
    <row r="50" spans="1:8" x14ac:dyDescent="0.25">
      <c r="A50" s="24" t="s">
        <v>4</v>
      </c>
      <c r="B50" s="24"/>
      <c r="C50" s="14">
        <v>3.258E-3</v>
      </c>
      <c r="D50" s="9">
        <f>SUM(D52:D64)</f>
        <v>2937.5</v>
      </c>
      <c r="E50" s="9">
        <f t="shared" ref="E50:G50" si="4">SUM(E52:E64)</f>
        <v>17</v>
      </c>
      <c r="F50" s="9">
        <f t="shared" si="4"/>
        <v>4094.4</v>
      </c>
      <c r="G50" s="9">
        <f t="shared" si="4"/>
        <v>-377.00000000000006</v>
      </c>
      <c r="H50" s="9">
        <f>SUM(H52:H64)</f>
        <v>6671.8999999999978</v>
      </c>
    </row>
    <row r="51" spans="1:8" x14ac:dyDescent="0.25">
      <c r="A51" s="25" t="s">
        <v>2</v>
      </c>
      <c r="B51" s="25"/>
      <c r="C51" s="14">
        <v>0</v>
      </c>
      <c r="D51" s="9">
        <v>0</v>
      </c>
      <c r="E51" s="9">
        <v>0</v>
      </c>
      <c r="F51" s="9">
        <v>0</v>
      </c>
      <c r="G51" s="9">
        <v>0</v>
      </c>
      <c r="H51" s="9">
        <v>0</v>
      </c>
    </row>
    <row r="52" spans="1:8" x14ac:dyDescent="0.25">
      <c r="A52" s="2">
        <v>1</v>
      </c>
      <c r="B52" s="3" t="s">
        <v>5</v>
      </c>
      <c r="C52" s="15">
        <v>4.8000000000000001E-5</v>
      </c>
      <c r="D52" s="9">
        <v>43.3</v>
      </c>
      <c r="E52" s="9">
        <v>0.3</v>
      </c>
      <c r="F52" s="9">
        <v>60.3</v>
      </c>
      <c r="G52" s="9">
        <v>-5.6</v>
      </c>
      <c r="H52" s="9">
        <f>SUM(D52:G52)</f>
        <v>98.3</v>
      </c>
    </row>
    <row r="53" spans="1:8" x14ac:dyDescent="0.25">
      <c r="A53" s="2">
        <v>2</v>
      </c>
      <c r="B53" s="3" t="s">
        <v>6</v>
      </c>
      <c r="C53" s="15">
        <v>1.4239999999999999E-3</v>
      </c>
      <c r="D53" s="9">
        <v>1283.9000000000001</v>
      </c>
      <c r="E53" s="9">
        <v>7.4</v>
      </c>
      <c r="F53" s="9">
        <v>1789.6</v>
      </c>
      <c r="G53" s="9">
        <v>-164.8</v>
      </c>
      <c r="H53" s="9">
        <f t="shared" ref="H53:H64" si="5">SUM(D53:G53)</f>
        <v>2916.1</v>
      </c>
    </row>
    <row r="54" spans="1:8" x14ac:dyDescent="0.25">
      <c r="A54" s="2">
        <v>3</v>
      </c>
      <c r="B54" s="3" t="s">
        <v>7</v>
      </c>
      <c r="C54" s="15">
        <v>1.07E-4</v>
      </c>
      <c r="D54" s="9">
        <v>96.5</v>
      </c>
      <c r="E54" s="9">
        <v>0.6</v>
      </c>
      <c r="F54" s="9">
        <v>134.5</v>
      </c>
      <c r="G54" s="9">
        <v>-12.4</v>
      </c>
      <c r="H54" s="9">
        <f t="shared" si="5"/>
        <v>219.2</v>
      </c>
    </row>
    <row r="55" spans="1:8" x14ac:dyDescent="0.25">
      <c r="A55" s="2">
        <v>4</v>
      </c>
      <c r="B55" s="3" t="s">
        <v>8</v>
      </c>
      <c r="C55" s="15">
        <v>2.03E-4</v>
      </c>
      <c r="D55" s="9">
        <v>183</v>
      </c>
      <c r="E55" s="9">
        <v>1.1000000000000001</v>
      </c>
      <c r="F55" s="9">
        <v>255.1</v>
      </c>
      <c r="G55" s="9">
        <v>-23.5</v>
      </c>
      <c r="H55" s="9">
        <f t="shared" si="5"/>
        <v>415.7</v>
      </c>
    </row>
    <row r="56" spans="1:8" x14ac:dyDescent="0.25">
      <c r="A56" s="2">
        <v>5</v>
      </c>
      <c r="B56" s="3" t="s">
        <v>9</v>
      </c>
      <c r="C56" s="15">
        <v>2.92E-4</v>
      </c>
      <c r="D56" s="9">
        <v>263.3</v>
      </c>
      <c r="E56" s="9">
        <v>1.5</v>
      </c>
      <c r="F56" s="9">
        <v>366.9</v>
      </c>
      <c r="G56" s="9">
        <v>-33.799999999999997</v>
      </c>
      <c r="H56" s="9">
        <f t="shared" si="5"/>
        <v>597.90000000000009</v>
      </c>
    </row>
    <row r="57" spans="1:8" x14ac:dyDescent="0.25">
      <c r="A57" s="2">
        <v>6</v>
      </c>
      <c r="B57" s="3" t="s">
        <v>10</v>
      </c>
      <c r="C57" s="15">
        <v>9.7999999999999997E-5</v>
      </c>
      <c r="D57" s="9">
        <v>88.3</v>
      </c>
      <c r="E57" s="9">
        <v>0.5</v>
      </c>
      <c r="F57" s="9">
        <v>123.2</v>
      </c>
      <c r="G57" s="9">
        <v>-11.3</v>
      </c>
      <c r="H57" s="9">
        <f t="shared" si="5"/>
        <v>200.7</v>
      </c>
    </row>
    <row r="58" spans="1:8" x14ac:dyDescent="0.25">
      <c r="A58" s="2">
        <v>7</v>
      </c>
      <c r="B58" s="3" t="s">
        <v>11</v>
      </c>
      <c r="C58" s="15">
        <v>1.7699999999999999E-4</v>
      </c>
      <c r="D58" s="9">
        <v>159.6</v>
      </c>
      <c r="E58" s="9">
        <v>0.9</v>
      </c>
      <c r="F58" s="9">
        <v>222.4</v>
      </c>
      <c r="G58" s="9">
        <v>-20.5</v>
      </c>
      <c r="H58" s="9">
        <f t="shared" si="5"/>
        <v>362.4</v>
      </c>
    </row>
    <row r="59" spans="1:8" x14ac:dyDescent="0.25">
      <c r="A59" s="2">
        <v>8</v>
      </c>
      <c r="B59" s="3" t="s">
        <v>12</v>
      </c>
      <c r="C59" s="15">
        <v>2.2499999999999999E-4</v>
      </c>
      <c r="D59" s="9">
        <v>202.9</v>
      </c>
      <c r="E59" s="9">
        <v>1.2</v>
      </c>
      <c r="F59" s="9">
        <v>282.8</v>
      </c>
      <c r="G59" s="9">
        <v>-26</v>
      </c>
      <c r="H59" s="9">
        <f t="shared" si="5"/>
        <v>460.9</v>
      </c>
    </row>
    <row r="60" spans="1:8" x14ac:dyDescent="0.25">
      <c r="A60" s="2">
        <v>9</v>
      </c>
      <c r="B60" s="3" t="s">
        <v>3</v>
      </c>
      <c r="C60" s="15">
        <v>9.1000000000000003E-5</v>
      </c>
      <c r="D60" s="9">
        <v>82</v>
      </c>
      <c r="E60" s="9">
        <v>0.5</v>
      </c>
      <c r="F60" s="9">
        <v>114.4</v>
      </c>
      <c r="G60" s="9">
        <v>-10.5</v>
      </c>
      <c r="H60" s="9">
        <f t="shared" si="5"/>
        <v>186.4</v>
      </c>
    </row>
    <row r="61" spans="1:8" x14ac:dyDescent="0.25">
      <c r="A61" s="2">
        <v>10</v>
      </c>
      <c r="B61" s="3" t="s">
        <v>13</v>
      </c>
      <c r="C61" s="15">
        <v>3.8999999999999999E-5</v>
      </c>
      <c r="D61" s="9">
        <v>35.200000000000003</v>
      </c>
      <c r="E61" s="9">
        <v>0.2</v>
      </c>
      <c r="F61" s="9">
        <v>49</v>
      </c>
      <c r="G61" s="9">
        <v>-4.5</v>
      </c>
      <c r="H61" s="9">
        <f t="shared" si="5"/>
        <v>79.900000000000006</v>
      </c>
    </row>
    <row r="62" spans="1:8" x14ac:dyDescent="0.25">
      <c r="A62" s="2">
        <v>11</v>
      </c>
      <c r="B62" s="3" t="s">
        <v>14</v>
      </c>
      <c r="C62" s="15">
        <v>1.02E-4</v>
      </c>
      <c r="D62" s="9">
        <v>92</v>
      </c>
      <c r="E62" s="9">
        <v>0.5</v>
      </c>
      <c r="F62" s="9">
        <v>128.19999999999999</v>
      </c>
      <c r="G62" s="9">
        <v>-11.8</v>
      </c>
      <c r="H62" s="9">
        <f t="shared" si="5"/>
        <v>208.89999999999998</v>
      </c>
    </row>
    <row r="63" spans="1:8" x14ac:dyDescent="0.25">
      <c r="A63" s="2">
        <v>12</v>
      </c>
      <c r="B63" s="3" t="s">
        <v>15</v>
      </c>
      <c r="C63" s="15">
        <v>1.4300000000000001E-4</v>
      </c>
      <c r="D63" s="9">
        <v>128.9</v>
      </c>
      <c r="E63" s="9">
        <v>0.7</v>
      </c>
      <c r="F63" s="9">
        <v>179.7</v>
      </c>
      <c r="G63" s="9">
        <v>-16.5</v>
      </c>
      <c r="H63" s="9">
        <f t="shared" si="5"/>
        <v>292.79999999999995</v>
      </c>
    </row>
    <row r="64" spans="1:8" x14ac:dyDescent="0.25">
      <c r="A64" s="2">
        <v>13</v>
      </c>
      <c r="B64" s="3" t="s">
        <v>16</v>
      </c>
      <c r="C64" s="15">
        <v>3.0899999999999998E-4</v>
      </c>
      <c r="D64" s="9">
        <v>278.60000000000002</v>
      </c>
      <c r="E64" s="9">
        <v>1.6</v>
      </c>
      <c r="F64" s="9">
        <v>388.3</v>
      </c>
      <c r="G64" s="9">
        <v>-35.799999999999997</v>
      </c>
      <c r="H64" s="9">
        <f t="shared" si="5"/>
        <v>632.70000000000005</v>
      </c>
    </row>
  </sheetData>
  <mergeCells count="20">
    <mergeCell ref="G2:H2"/>
    <mergeCell ref="G3:H3"/>
    <mergeCell ref="A11:B11"/>
    <mergeCell ref="A6:H6"/>
    <mergeCell ref="A8:B8"/>
    <mergeCell ref="A9:B9"/>
    <mergeCell ref="A10:B10"/>
    <mergeCell ref="G7:H7"/>
    <mergeCell ref="A48:B48"/>
    <mergeCell ref="A49:B49"/>
    <mergeCell ref="A50:B50"/>
    <mergeCell ref="A51:B51"/>
    <mergeCell ref="A26:H26"/>
    <mergeCell ref="A28:B28"/>
    <mergeCell ref="A29:B29"/>
    <mergeCell ref="A30:B30"/>
    <mergeCell ref="A31:B31"/>
    <mergeCell ref="A46:H46"/>
    <mergeCell ref="G27:H27"/>
    <mergeCell ref="G47:H47"/>
  </mergeCells>
  <pageMargins left="0.11811023622047245" right="0" top="0.74803149606299213" bottom="0.15748031496062992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ГФУ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Аёшина Екатерина Валерьевна</dc:creator>
  <cp:lastModifiedBy>spec_1cat</cp:lastModifiedBy>
  <cp:lastPrinted>2021-11-12T03:48:39Z</cp:lastPrinted>
  <dcterms:created xsi:type="dcterms:W3CDTF">2020-09-30T08:12:53Z</dcterms:created>
  <dcterms:modified xsi:type="dcterms:W3CDTF">2021-12-07T08:58:21Z</dcterms:modified>
</cp:coreProperties>
</file>