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gudina\БЮДЖЕТ УЖУРСКОГО РАЙОНА НА 2023 -2025 годы\1 Решение и Приложения (проект)\"/>
    </mc:Choice>
  </mc:AlternateContent>
  <bookViews>
    <workbookView xWindow="0" yWindow="0" windowWidth="28800" windowHeight="12435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D11" i="6" l="1"/>
  <c r="H67" i="6" l="1"/>
  <c r="H66" i="6"/>
  <c r="H65" i="6"/>
  <c r="H64" i="6"/>
  <c r="H63" i="6"/>
  <c r="H62" i="6"/>
  <c r="H61" i="6"/>
  <c r="H60" i="6"/>
  <c r="H59" i="6"/>
  <c r="H58" i="6"/>
  <c r="H57" i="6"/>
  <c r="H56" i="6"/>
  <c r="H55" i="6"/>
  <c r="G53" i="6"/>
  <c r="F53" i="6"/>
  <c r="E53" i="6"/>
  <c r="D53" i="6"/>
  <c r="D32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G32" i="6"/>
  <c r="F32" i="6"/>
  <c r="E32" i="6"/>
  <c r="H14" i="6"/>
  <c r="H15" i="6"/>
  <c r="H16" i="6"/>
  <c r="H17" i="6"/>
  <c r="H18" i="6"/>
  <c r="H19" i="6"/>
  <c r="H20" i="6"/>
  <c r="H21" i="6"/>
  <c r="H22" i="6"/>
  <c r="H23" i="6"/>
  <c r="H24" i="6"/>
  <c r="H25" i="6"/>
  <c r="H13" i="6"/>
  <c r="E11" i="6"/>
  <c r="F11" i="6"/>
  <c r="G11" i="6"/>
  <c r="H11" i="6" l="1"/>
  <c r="H53" i="6"/>
  <c r="H32" i="6"/>
</calcChain>
</file>

<file path=xl/sharedStrings.xml><?xml version="1.0" encoding="utf-8"?>
<sst xmlns="http://schemas.openxmlformats.org/spreadsheetml/2006/main" count="78" uniqueCount="30">
  <si>
    <t>Наименование МО</t>
  </si>
  <si>
    <t>Итого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</si>
  <si>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</si>
  <si>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</si>
  <si>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</si>
  <si>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</si>
  <si>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</si>
  <si>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</si>
  <si>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</si>
  <si>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</si>
  <si>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</si>
  <si>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</si>
  <si>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</si>
  <si>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</si>
  <si>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</si>
  <si>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</si>
  <si>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</si>
  <si>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Размер норматива 
(в процентах)</t>
  </si>
  <si>
    <t>1 03 02231 01 0000 110</t>
  </si>
  <si>
    <t>1 03 02241 01 0000 110</t>
  </si>
  <si>
    <t>1 03 02251 01 0000 110</t>
  </si>
  <si>
    <t>103 02261 01 0000 110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</si>
  <si>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</si>
  <si>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2023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</si>
  <si>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</si>
  <si>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к решению</t>
  </si>
  <si>
    <t>(тыс. рублей)</t>
  </si>
  <si>
    <t>Приложение 8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</si>
  <si>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2025 год</t>
  </si>
  <si>
    <t xml:space="preserve">от 06.12.2022 № 27-168р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</si>
</sst>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Font="1"/>
    <xf numFmtId="165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/>
    <xf numFmtId="0" fontId="0" fillId="0" borderId="0" xfId="0" applyFont="1" applyFill="1"/>
    <xf numFmtId="0" fontId="0" fillId="0" borderId="0" xfId="0" applyFill="1"/>
    <xf numFmtId="0" fontId="8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2" xfId="1" applyNumberFormat="1" applyFont="1" applyFill="1" applyBorder="1" applyAlignment="1" applyProtection="1">
      <alignment horizontal="center" wrapText="1"/>
      <protection locked="0"/>
    </xf>
    <xf numFmtId="165" fontId="0" fillId="0" borderId="0" xfId="0" applyNumberFormat="1" applyFill="1"/>
    <xf numFmtId="0" fontId="13" fillId="0" borderId="0" xfId="0" applyFont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vertical="top"/>
    </xf>
    <xf numFmtId="165" fontId="8" fillId="0" borderId="2" xfId="0" applyNumberFormat="1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/>
    </xf>
    <xf numFmtId="0" fontId="10" fillId="0" borderId="2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7"/>
  <sheetViews>
    <sheetView tabSelected="1" workbookViewId="0">
      <selection activeCell="D5" sqref="D5"/>
    </sheetView>
  </sheetViews>
  <sheetFormatPr defaultRowHeight="15" outlineLevelRow="1" x14ac:dyDescent="0.25"/>
  <cols>
    <col min="1" max="1" width="4.85546875" style="10" customWidth="1"/>
    <col min="2" max="2" width="25.28515625" style="10" customWidth="1"/>
    <col min="3" max="3" width="13.7109375" style="10" customWidth="1"/>
    <col min="4" max="4" width="18" style="11" customWidth="1"/>
    <col min="5" max="5" width="18.140625" style="11" customWidth="1"/>
    <col min="6" max="6" width="16.5703125" style="11" customWidth="1"/>
    <col min="7" max="7" width="17.85546875" style="11" customWidth="1"/>
    <col min="8" max="8" width="10.28515625" style="11" customWidth="1"/>
    <col min="9" max="12" width="9.140625" style="7"/>
    <col min="13" max="13" width="10.7109375" style="7" customWidth="1"/>
    <col min="14" max="16384" width="9.140625" style="7"/>
  </cols>
  <sheetData>
    <row r="2" spans="1:14" s="20" customFormat="1" ht="18.75" customHeight="1" x14ac:dyDescent="0.25">
      <c r="A2" s="18"/>
      <c r="B2" s="18"/>
      <c r="C2" s="18"/>
      <c r="D2" s="19"/>
      <c r="E2" s="19"/>
      <c r="F2" s="19"/>
      <c r="G2" s="26" t="s">
        <v>27</v>
      </c>
      <c r="H2" s="26"/>
    </row>
    <row r="3" spans="1:14" s="20" customFormat="1" ht="18.75" customHeight="1" x14ac:dyDescent="0.25">
      <c r="A3" s="18"/>
      <c r="B3" s="18"/>
      <c r="C3" s="18"/>
      <c r="D3" s="19"/>
      <c r="E3" s="19"/>
      <c r="F3" s="19"/>
      <c r="G3" s="27" t="s">
        <v>25</v>
      </c>
      <c r="H3" s="27"/>
    </row>
    <row r="4" spans="1:14" s="20" customFormat="1" ht="18.75" customHeight="1" x14ac:dyDescent="0.25">
      <c r="A4" s="18"/>
      <c r="B4" s="18"/>
      <c r="C4" s="18"/>
      <c r="D4" s="19"/>
      <c r="E4" s="19"/>
      <c r="F4" s="19"/>
      <c r="G4" s="17" t="s">
        <v>29</v>
      </c>
      <c r="H4" s="21"/>
    </row>
    <row r="5" spans="1:14" s="20" customFormat="1" ht="18.75" customHeight="1" x14ac:dyDescent="0.25">
      <c r="A5" s="18"/>
      <c r="B5" s="18"/>
      <c r="C5" s="18"/>
      <c r="D5" s="19"/>
      <c r="E5" s="19"/>
      <c r="F5" s="19"/>
      <c r="G5" s="17"/>
      <c r="H5" s="21"/>
    </row>
    <row r="6" spans="1:14" ht="94.5" customHeight="1" x14ac:dyDescent="0.25">
      <c r="A6" s="29" t="s">
        <v>23</v>
      </c>
      <c r="B6" s="29"/>
      <c r="C6" s="29"/>
      <c r="D6" s="29"/>
      <c r="E6" s="29"/>
      <c r="F6" s="29"/>
      <c r="G6" s="29"/>
      <c r="H6" s="29"/>
    </row>
    <row r="7" spans="1:14" ht="15" customHeight="1" x14ac:dyDescent="0.25">
      <c r="A7" s="1"/>
      <c r="B7" s="1"/>
      <c r="C7" s="1"/>
      <c r="D7" s="8"/>
      <c r="E7" s="8"/>
      <c r="F7" s="8"/>
      <c r="G7" s="33" t="s">
        <v>26</v>
      </c>
      <c r="H7" s="33"/>
    </row>
    <row r="8" spans="1:14" ht="15" customHeight="1" x14ac:dyDescent="0.25">
      <c r="A8" s="23"/>
      <c r="B8" s="23"/>
      <c r="C8" s="23"/>
      <c r="D8" s="8"/>
      <c r="E8" s="8"/>
      <c r="F8" s="8"/>
      <c r="G8" s="24"/>
      <c r="H8" s="24"/>
    </row>
    <row r="9" spans="1:14" ht="42" customHeight="1" x14ac:dyDescent="0.25">
      <c r="A9" s="30" t="s">
        <v>0</v>
      </c>
      <c r="B9" s="30"/>
      <c r="C9" s="12" t="s">
        <v>17</v>
      </c>
      <c r="D9" s="13" t="s">
        <v>18</v>
      </c>
      <c r="E9" s="13" t="s">
        <v>19</v>
      </c>
      <c r="F9" s="13" t="s">
        <v>20</v>
      </c>
      <c r="G9" s="13" t="s">
        <v>21</v>
      </c>
      <c r="H9" s="13" t="s">
        <v>1</v>
      </c>
    </row>
    <row r="10" spans="1:14" s="5" customFormat="1" ht="12.75" x14ac:dyDescent="0.2">
      <c r="A10" s="31">
        <v>1</v>
      </c>
      <c r="B10" s="31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 t="s">
        <v>22</v>
      </c>
    </row>
    <row r="11" spans="1:14" x14ac:dyDescent="0.25">
      <c r="A11" s="32" t="s">
        <v>4</v>
      </c>
      <c r="B11" s="32"/>
      <c r="C11" s="14">
        <v>3.258E-3</v>
      </c>
      <c r="D11" s="9">
        <f>SUM(D13:D25)</f>
        <v>3173.8</v>
      </c>
      <c r="E11" s="9">
        <f t="shared" ref="E11:G11" si="0">SUM(E13:E25)</f>
        <v>22</v>
      </c>
      <c r="F11" s="9">
        <f t="shared" si="0"/>
        <v>3923.5000000000005</v>
      </c>
      <c r="G11" s="9">
        <f t="shared" si="0"/>
        <v>-418.6</v>
      </c>
      <c r="H11" s="9">
        <f>SUM(H13:H25)</f>
        <v>6700.7000000000007</v>
      </c>
      <c r="I11" s="6"/>
      <c r="J11" s="6"/>
      <c r="K11" s="6"/>
      <c r="L11" s="6"/>
      <c r="M11" s="6"/>
      <c r="N11" s="6"/>
    </row>
    <row r="12" spans="1:14" outlineLevel="1" x14ac:dyDescent="0.25">
      <c r="A12" s="28" t="s">
        <v>2</v>
      </c>
      <c r="B12" s="28"/>
      <c r="C12" s="14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14" outlineLevel="1" x14ac:dyDescent="0.25">
      <c r="A13" s="2">
        <v>1</v>
      </c>
      <c r="B13" s="3" t="s">
        <v>5</v>
      </c>
      <c r="C13" s="15">
        <v>4.8000000000000001E-5</v>
      </c>
      <c r="D13" s="9">
        <v>46.5</v>
      </c>
      <c r="E13" s="9">
        <v>0.3</v>
      </c>
      <c r="F13" s="9">
        <v>57.5</v>
      </c>
      <c r="G13" s="9">
        <v>-6.1</v>
      </c>
      <c r="H13" s="9">
        <f>SUM(D13:G13)</f>
        <v>98.2</v>
      </c>
    </row>
    <row r="14" spans="1:14" outlineLevel="1" x14ac:dyDescent="0.25">
      <c r="A14" s="2">
        <v>2</v>
      </c>
      <c r="B14" s="3" t="s">
        <v>6</v>
      </c>
      <c r="C14" s="15">
        <v>1.4239999999999999E-3</v>
      </c>
      <c r="D14" s="9">
        <v>1403.8</v>
      </c>
      <c r="E14" s="9">
        <v>9.8000000000000007</v>
      </c>
      <c r="F14" s="9">
        <v>1735.3000000000002</v>
      </c>
      <c r="G14" s="9">
        <v>-185.1</v>
      </c>
      <c r="H14" s="9">
        <f t="shared" ref="H14:H25" si="1">SUM(D14:G14)</f>
        <v>2963.8</v>
      </c>
    </row>
    <row r="15" spans="1:14" outlineLevel="1" x14ac:dyDescent="0.25">
      <c r="A15" s="2">
        <v>3</v>
      </c>
      <c r="B15" s="3" t="s">
        <v>7</v>
      </c>
      <c r="C15" s="15">
        <v>1.07E-4</v>
      </c>
      <c r="D15" s="9">
        <v>102.6</v>
      </c>
      <c r="E15" s="9">
        <v>0.7</v>
      </c>
      <c r="F15" s="9">
        <v>126.9</v>
      </c>
      <c r="G15" s="9">
        <v>-13.5</v>
      </c>
      <c r="H15" s="9">
        <f t="shared" si="1"/>
        <v>216.7</v>
      </c>
    </row>
    <row r="16" spans="1:14" outlineLevel="1" x14ac:dyDescent="0.25">
      <c r="A16" s="2">
        <v>4</v>
      </c>
      <c r="B16" s="3" t="s">
        <v>8</v>
      </c>
      <c r="C16" s="15">
        <v>2.03E-4</v>
      </c>
      <c r="D16" s="9">
        <v>196.7</v>
      </c>
      <c r="E16" s="9">
        <v>1.2999999999999998</v>
      </c>
      <c r="F16" s="9">
        <v>243.1</v>
      </c>
      <c r="G16" s="9">
        <v>-25.9</v>
      </c>
      <c r="H16" s="9">
        <f t="shared" si="1"/>
        <v>415.20000000000005</v>
      </c>
    </row>
    <row r="17" spans="1:8" outlineLevel="1" x14ac:dyDescent="0.25">
      <c r="A17" s="2">
        <v>5</v>
      </c>
      <c r="B17" s="3" t="s">
        <v>9</v>
      </c>
      <c r="C17" s="15">
        <v>2.92E-4</v>
      </c>
      <c r="D17" s="9">
        <v>281.89999999999998</v>
      </c>
      <c r="E17" s="9">
        <v>2</v>
      </c>
      <c r="F17" s="9">
        <v>348.5</v>
      </c>
      <c r="G17" s="9">
        <v>-37.300000000000004</v>
      </c>
      <c r="H17" s="9">
        <f t="shared" si="1"/>
        <v>595.1</v>
      </c>
    </row>
    <row r="18" spans="1:8" outlineLevel="1" x14ac:dyDescent="0.25">
      <c r="A18" s="2">
        <v>6</v>
      </c>
      <c r="B18" s="3" t="s">
        <v>10</v>
      </c>
      <c r="C18" s="15">
        <v>9.7999999999999997E-5</v>
      </c>
      <c r="D18" s="9">
        <v>94</v>
      </c>
      <c r="E18" s="9">
        <v>0.7</v>
      </c>
      <c r="F18" s="9">
        <v>116.2</v>
      </c>
      <c r="G18" s="9">
        <v>-12.4</v>
      </c>
      <c r="H18" s="9">
        <f t="shared" si="1"/>
        <v>198.5</v>
      </c>
    </row>
    <row r="19" spans="1:8" outlineLevel="1" x14ac:dyDescent="0.25">
      <c r="A19" s="2">
        <v>7</v>
      </c>
      <c r="B19" s="3" t="s">
        <v>11</v>
      </c>
      <c r="C19" s="15">
        <v>1.7699999999999999E-4</v>
      </c>
      <c r="D19" s="9">
        <v>171.5</v>
      </c>
      <c r="E19" s="9">
        <v>1.2</v>
      </c>
      <c r="F19" s="9">
        <v>212</v>
      </c>
      <c r="G19" s="9">
        <v>-22.6</v>
      </c>
      <c r="H19" s="9">
        <f t="shared" si="1"/>
        <v>362.09999999999997</v>
      </c>
    </row>
    <row r="20" spans="1:8" outlineLevel="1" x14ac:dyDescent="0.25">
      <c r="A20" s="2">
        <v>8</v>
      </c>
      <c r="B20" s="3" t="s">
        <v>12</v>
      </c>
      <c r="C20" s="15">
        <v>2.2499999999999999E-4</v>
      </c>
      <c r="D20" s="9">
        <v>217</v>
      </c>
      <c r="E20" s="9">
        <v>1.4</v>
      </c>
      <c r="F20" s="9">
        <v>268.3</v>
      </c>
      <c r="G20" s="9">
        <v>-28.6</v>
      </c>
      <c r="H20" s="9">
        <f t="shared" si="1"/>
        <v>458.1</v>
      </c>
    </row>
    <row r="21" spans="1:8" outlineLevel="1" x14ac:dyDescent="0.25">
      <c r="A21" s="2">
        <v>9</v>
      </c>
      <c r="B21" s="3" t="s">
        <v>3</v>
      </c>
      <c r="C21" s="15">
        <v>9.1000000000000003E-5</v>
      </c>
      <c r="D21" s="9">
        <v>87.2</v>
      </c>
      <c r="E21" s="9">
        <v>0.6</v>
      </c>
      <c r="F21" s="9">
        <v>107.8</v>
      </c>
      <c r="G21" s="9">
        <v>-11.5</v>
      </c>
      <c r="H21" s="9">
        <f t="shared" si="1"/>
        <v>184.1</v>
      </c>
    </row>
    <row r="22" spans="1:8" outlineLevel="1" x14ac:dyDescent="0.25">
      <c r="A22" s="2">
        <v>10</v>
      </c>
      <c r="B22" s="3" t="s">
        <v>13</v>
      </c>
      <c r="C22" s="15">
        <v>3.8999999999999999E-5</v>
      </c>
      <c r="D22" s="9">
        <v>38.799999999999997</v>
      </c>
      <c r="E22" s="9">
        <v>0.3</v>
      </c>
      <c r="F22" s="9">
        <v>47.9</v>
      </c>
      <c r="G22" s="9">
        <v>-5.0999999999999996</v>
      </c>
      <c r="H22" s="9">
        <f t="shared" si="1"/>
        <v>81.900000000000006</v>
      </c>
    </row>
    <row r="23" spans="1:8" outlineLevel="1" x14ac:dyDescent="0.25">
      <c r="A23" s="2">
        <v>11</v>
      </c>
      <c r="B23" s="3" t="s">
        <v>14</v>
      </c>
      <c r="C23" s="15">
        <v>1.02E-4</v>
      </c>
      <c r="D23" s="9">
        <v>97.8</v>
      </c>
      <c r="E23" s="9">
        <v>0.7</v>
      </c>
      <c r="F23" s="9">
        <v>121</v>
      </c>
      <c r="G23" s="9">
        <v>-12.9</v>
      </c>
      <c r="H23" s="9">
        <f t="shared" si="1"/>
        <v>206.6</v>
      </c>
    </row>
    <row r="24" spans="1:8" outlineLevel="1" x14ac:dyDescent="0.25">
      <c r="A24" s="2">
        <v>12</v>
      </c>
      <c r="B24" s="3" t="s">
        <v>15</v>
      </c>
      <c r="C24" s="15">
        <v>1.4300000000000001E-4</v>
      </c>
      <c r="D24" s="9">
        <v>137.6</v>
      </c>
      <c r="E24" s="9">
        <v>0.9</v>
      </c>
      <c r="F24" s="9">
        <v>170.1</v>
      </c>
      <c r="G24" s="9">
        <v>-18.100000000000001</v>
      </c>
      <c r="H24" s="9">
        <f t="shared" si="1"/>
        <v>290.5</v>
      </c>
    </row>
    <row r="25" spans="1:8" outlineLevel="1" x14ac:dyDescent="0.25">
      <c r="A25" s="2">
        <v>13</v>
      </c>
      <c r="B25" s="3" t="s">
        <v>16</v>
      </c>
      <c r="C25" s="15">
        <v>3.0899999999999998E-4</v>
      </c>
      <c r="D25" s="9">
        <v>298.39999999999998</v>
      </c>
      <c r="E25" s="9">
        <v>2.1</v>
      </c>
      <c r="F25" s="9">
        <v>368.9</v>
      </c>
      <c r="G25" s="9">
        <v>-39.5</v>
      </c>
      <c r="H25" s="9">
        <f t="shared" si="1"/>
        <v>629.9</v>
      </c>
    </row>
    <row r="26" spans="1:8" ht="24" customHeight="1" x14ac:dyDescent="0.25">
      <c r="D26" s="16"/>
      <c r="E26" s="16"/>
      <c r="F26" s="16"/>
      <c r="G26" s="16"/>
      <c r="H26" s="16"/>
    </row>
    <row r="27" spans="1:8" ht="96.75" customHeight="1" x14ac:dyDescent="0.25">
      <c r="A27" s="29" t="s">
        <v>24</v>
      </c>
      <c r="B27" s="29"/>
      <c r="C27" s="29"/>
      <c r="D27" s="29"/>
      <c r="E27" s="29"/>
      <c r="F27" s="29"/>
      <c r="G27" s="29"/>
      <c r="H27" s="29"/>
    </row>
    <row r="28" spans="1:8" ht="15.75" customHeight="1" x14ac:dyDescent="0.25">
      <c r="A28" s="1"/>
      <c r="B28" s="1"/>
      <c r="C28" s="1"/>
      <c r="D28" s="8"/>
      <c r="E28" s="8"/>
      <c r="F28" s="8"/>
      <c r="G28" s="34" t="s">
        <v>26</v>
      </c>
      <c r="H28" s="34"/>
    </row>
    <row r="29" spans="1:8" ht="14.25" customHeight="1" x14ac:dyDescent="0.25">
      <c r="A29" s="23"/>
      <c r="B29" s="23"/>
      <c r="C29" s="23"/>
      <c r="D29" s="8"/>
      <c r="E29" s="8"/>
      <c r="F29" s="8"/>
      <c r="G29" s="25"/>
      <c r="H29" s="25"/>
    </row>
    <row r="30" spans="1:8" ht="45" x14ac:dyDescent="0.25">
      <c r="A30" s="30" t="s">
        <v>0</v>
      </c>
      <c r="B30" s="30"/>
      <c r="C30" s="12" t="s">
        <v>17</v>
      </c>
      <c r="D30" s="13" t="s">
        <v>18</v>
      </c>
      <c r="E30" s="13" t="s">
        <v>19</v>
      </c>
      <c r="F30" s="13" t="s">
        <v>20</v>
      </c>
      <c r="G30" s="13" t="s">
        <v>21</v>
      </c>
      <c r="H30" s="13" t="s">
        <v>1</v>
      </c>
    </row>
    <row r="31" spans="1:8" x14ac:dyDescent="0.25">
      <c r="A31" s="31">
        <v>1</v>
      </c>
      <c r="B31" s="31"/>
      <c r="C31" s="4">
        <v>2</v>
      </c>
      <c r="D31" s="4">
        <v>3</v>
      </c>
      <c r="E31" s="4">
        <v>4</v>
      </c>
      <c r="F31" s="4">
        <v>5</v>
      </c>
      <c r="G31" s="4">
        <v>6</v>
      </c>
      <c r="H31" s="4" t="s">
        <v>22</v>
      </c>
    </row>
    <row r="32" spans="1:8" x14ac:dyDescent="0.25">
      <c r="A32" s="32" t="s">
        <v>4</v>
      </c>
      <c r="B32" s="32"/>
      <c r="C32" s="14">
        <v>3.258E-3</v>
      </c>
      <c r="D32" s="9">
        <f>SUM(D34:D46)</f>
        <v>3381.2</v>
      </c>
      <c r="E32" s="9">
        <f t="shared" ref="E32:G32" si="2">SUM(E34:E46)</f>
        <v>23.099999999999998</v>
      </c>
      <c r="F32" s="9">
        <f t="shared" si="2"/>
        <v>4125.7</v>
      </c>
      <c r="G32" s="9">
        <f t="shared" si="2"/>
        <v>-442.8</v>
      </c>
      <c r="H32" s="9">
        <f>SUM(H34:H46)</f>
        <v>7087.2</v>
      </c>
    </row>
    <row r="33" spans="1:8" x14ac:dyDescent="0.25">
      <c r="A33" s="28" t="s">
        <v>2</v>
      </c>
      <c r="B33" s="28"/>
      <c r="C33" s="14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</row>
    <row r="34" spans="1:8" x14ac:dyDescent="0.25">
      <c r="A34" s="2">
        <v>1</v>
      </c>
      <c r="B34" s="3" t="s">
        <v>5</v>
      </c>
      <c r="C34" s="15">
        <v>4.8000000000000001E-5</v>
      </c>
      <c r="D34" s="9">
        <v>49.5</v>
      </c>
      <c r="E34" s="9">
        <v>0.3</v>
      </c>
      <c r="F34" s="9">
        <v>60.5</v>
      </c>
      <c r="G34" s="9">
        <v>-6.5</v>
      </c>
      <c r="H34" s="9">
        <f>SUM(D34:G34)</f>
        <v>103.8</v>
      </c>
    </row>
    <row r="35" spans="1:8" x14ac:dyDescent="0.25">
      <c r="A35" s="2">
        <v>2</v>
      </c>
      <c r="B35" s="3" t="s">
        <v>6</v>
      </c>
      <c r="C35" s="15">
        <v>1.4239999999999999E-3</v>
      </c>
      <c r="D35" s="9">
        <v>1495.6</v>
      </c>
      <c r="E35" s="9">
        <v>10.199999999999999</v>
      </c>
      <c r="F35" s="9">
        <v>1824.7</v>
      </c>
      <c r="G35" s="9">
        <v>-195.9</v>
      </c>
      <c r="H35" s="9">
        <f t="shared" ref="H35:H46" si="3">SUM(D35:G35)</f>
        <v>3134.6</v>
      </c>
    </row>
    <row r="36" spans="1:8" x14ac:dyDescent="0.25">
      <c r="A36" s="2">
        <v>3</v>
      </c>
      <c r="B36" s="3" t="s">
        <v>7</v>
      </c>
      <c r="C36" s="15">
        <v>1.07E-4</v>
      </c>
      <c r="D36" s="9">
        <v>109.4</v>
      </c>
      <c r="E36" s="9">
        <v>0.7</v>
      </c>
      <c r="F36" s="9">
        <v>133.5</v>
      </c>
      <c r="G36" s="9">
        <v>-14.3</v>
      </c>
      <c r="H36" s="9">
        <f t="shared" si="3"/>
        <v>229.3</v>
      </c>
    </row>
    <row r="37" spans="1:8" x14ac:dyDescent="0.25">
      <c r="A37" s="2">
        <v>4</v>
      </c>
      <c r="B37" s="3" t="s">
        <v>8</v>
      </c>
      <c r="C37" s="15">
        <v>2.03E-4</v>
      </c>
      <c r="D37" s="9">
        <v>209.5</v>
      </c>
      <c r="E37" s="9">
        <v>1.4</v>
      </c>
      <c r="F37" s="9">
        <v>255.7</v>
      </c>
      <c r="G37" s="9">
        <v>-27.4</v>
      </c>
      <c r="H37" s="9">
        <f t="shared" si="3"/>
        <v>439.20000000000005</v>
      </c>
    </row>
    <row r="38" spans="1:8" x14ac:dyDescent="0.25">
      <c r="A38" s="2">
        <v>5</v>
      </c>
      <c r="B38" s="3" t="s">
        <v>9</v>
      </c>
      <c r="C38" s="15">
        <v>2.92E-4</v>
      </c>
      <c r="D38" s="9">
        <v>300.3</v>
      </c>
      <c r="E38" s="9">
        <v>2.1</v>
      </c>
      <c r="F38" s="9">
        <v>366.5</v>
      </c>
      <c r="G38" s="9">
        <v>-39.299999999999997</v>
      </c>
      <c r="H38" s="9">
        <f t="shared" si="3"/>
        <v>629.60000000000014</v>
      </c>
    </row>
    <row r="39" spans="1:8" x14ac:dyDescent="0.25">
      <c r="A39" s="2">
        <v>6</v>
      </c>
      <c r="B39" s="3" t="s">
        <v>10</v>
      </c>
      <c r="C39" s="15">
        <v>9.7999999999999997E-5</v>
      </c>
      <c r="D39" s="22">
        <v>100.1</v>
      </c>
      <c r="E39" s="9">
        <v>0.7</v>
      </c>
      <c r="F39" s="9">
        <v>122.2</v>
      </c>
      <c r="G39" s="9">
        <v>-13.1</v>
      </c>
      <c r="H39" s="9">
        <f t="shared" si="3"/>
        <v>209.9</v>
      </c>
    </row>
    <row r="40" spans="1:8" x14ac:dyDescent="0.25">
      <c r="A40" s="2">
        <v>7</v>
      </c>
      <c r="B40" s="3" t="s">
        <v>11</v>
      </c>
      <c r="C40" s="15">
        <v>1.7699999999999999E-4</v>
      </c>
      <c r="D40" s="9">
        <v>182.7</v>
      </c>
      <c r="E40" s="9">
        <v>1.2</v>
      </c>
      <c r="F40" s="9">
        <v>222.9</v>
      </c>
      <c r="G40" s="9">
        <v>-23.9</v>
      </c>
      <c r="H40" s="9">
        <f t="shared" si="3"/>
        <v>382.9</v>
      </c>
    </row>
    <row r="41" spans="1:8" x14ac:dyDescent="0.25">
      <c r="A41" s="2">
        <v>8</v>
      </c>
      <c r="B41" s="3" t="s">
        <v>12</v>
      </c>
      <c r="C41" s="15">
        <v>2.2499999999999999E-4</v>
      </c>
      <c r="D41" s="9">
        <v>231.2</v>
      </c>
      <c r="E41" s="9">
        <v>1.7000000000000002</v>
      </c>
      <c r="F41" s="9">
        <v>282.10000000000002</v>
      </c>
      <c r="G41" s="9">
        <v>-30.3</v>
      </c>
      <c r="H41" s="9">
        <f t="shared" si="3"/>
        <v>484.7</v>
      </c>
    </row>
    <row r="42" spans="1:8" x14ac:dyDescent="0.25">
      <c r="A42" s="2">
        <v>9</v>
      </c>
      <c r="B42" s="3" t="s">
        <v>3</v>
      </c>
      <c r="C42" s="15">
        <v>9.1000000000000003E-5</v>
      </c>
      <c r="D42" s="9">
        <v>92.9</v>
      </c>
      <c r="E42" s="9">
        <v>0.6</v>
      </c>
      <c r="F42" s="9">
        <v>113.3</v>
      </c>
      <c r="G42" s="9">
        <v>-12.2</v>
      </c>
      <c r="H42" s="9">
        <f t="shared" si="3"/>
        <v>194.60000000000002</v>
      </c>
    </row>
    <row r="43" spans="1:8" x14ac:dyDescent="0.25">
      <c r="A43" s="2">
        <v>10</v>
      </c>
      <c r="B43" s="3" t="s">
        <v>13</v>
      </c>
      <c r="C43" s="15">
        <v>3.8999999999999999E-5</v>
      </c>
      <c r="D43" s="9">
        <v>41.3</v>
      </c>
      <c r="E43" s="9">
        <v>0.3</v>
      </c>
      <c r="F43" s="9">
        <v>50.4</v>
      </c>
      <c r="G43" s="9">
        <v>-5.4</v>
      </c>
      <c r="H43" s="9">
        <f t="shared" si="3"/>
        <v>86.6</v>
      </c>
    </row>
    <row r="44" spans="1:8" x14ac:dyDescent="0.25">
      <c r="A44" s="2">
        <v>11</v>
      </c>
      <c r="B44" s="3" t="s">
        <v>14</v>
      </c>
      <c r="C44" s="15">
        <v>1.02E-4</v>
      </c>
      <c r="D44" s="9">
        <v>104.2</v>
      </c>
      <c r="E44" s="9">
        <v>0.7</v>
      </c>
      <c r="F44" s="9">
        <v>127.2</v>
      </c>
      <c r="G44" s="9">
        <v>-13.7</v>
      </c>
      <c r="H44" s="9">
        <f t="shared" si="3"/>
        <v>218.40000000000003</v>
      </c>
    </row>
    <row r="45" spans="1:8" x14ac:dyDescent="0.25">
      <c r="A45" s="2">
        <v>12</v>
      </c>
      <c r="B45" s="3" t="s">
        <v>15</v>
      </c>
      <c r="C45" s="15">
        <v>1.4300000000000001E-4</v>
      </c>
      <c r="D45" s="9">
        <v>146.6</v>
      </c>
      <c r="E45" s="9">
        <v>1</v>
      </c>
      <c r="F45" s="9">
        <v>178.8</v>
      </c>
      <c r="G45" s="9">
        <v>-19.2</v>
      </c>
      <c r="H45" s="9">
        <f t="shared" si="3"/>
        <v>307.2</v>
      </c>
    </row>
    <row r="46" spans="1:8" x14ac:dyDescent="0.25">
      <c r="A46" s="2">
        <v>13</v>
      </c>
      <c r="B46" s="3" t="s">
        <v>16</v>
      </c>
      <c r="C46" s="15">
        <v>3.0899999999999998E-4</v>
      </c>
      <c r="D46" s="9">
        <v>317.89999999999998</v>
      </c>
      <c r="E46" s="9">
        <v>2.2000000000000002</v>
      </c>
      <c r="F46" s="9">
        <v>387.9</v>
      </c>
      <c r="G46" s="9">
        <v>-41.6</v>
      </c>
      <c r="H46" s="9">
        <f t="shared" si="3"/>
        <v>666.4</v>
      </c>
    </row>
    <row r="47" spans="1:8" ht="70.5" customHeight="1" x14ac:dyDescent="0.25"/>
    <row r="48" spans="1:8" ht="95.25" customHeight="1" x14ac:dyDescent="0.25">
      <c r="A48" s="29" t="s">
        <v>28</v>
      </c>
      <c r="B48" s="29"/>
      <c r="C48" s="29"/>
      <c r="D48" s="29"/>
      <c r="E48" s="29"/>
      <c r="F48" s="29"/>
      <c r="G48" s="29"/>
      <c r="H48" s="29"/>
    </row>
    <row r="49" spans="1:8" ht="16.5" customHeight="1" x14ac:dyDescent="0.25">
      <c r="A49" s="1"/>
      <c r="B49" s="1"/>
      <c r="C49" s="1"/>
      <c r="D49" s="8"/>
      <c r="E49" s="8"/>
      <c r="F49" s="8"/>
      <c r="G49" s="34" t="s">
        <v>26</v>
      </c>
      <c r="H49" s="34"/>
    </row>
    <row r="50" spans="1:8" ht="15.75" customHeight="1" x14ac:dyDescent="0.25">
      <c r="A50" s="23"/>
      <c r="B50" s="23"/>
      <c r="C50" s="23"/>
      <c r="D50" s="8"/>
      <c r="E50" s="8"/>
      <c r="F50" s="8"/>
      <c r="G50" s="25"/>
      <c r="H50" s="25"/>
    </row>
    <row r="51" spans="1:8" ht="45" x14ac:dyDescent="0.25">
      <c r="A51" s="30" t="s">
        <v>0</v>
      </c>
      <c r="B51" s="30"/>
      <c r="C51" s="12" t="s">
        <v>17</v>
      </c>
      <c r="D51" s="13" t="s">
        <v>18</v>
      </c>
      <c r="E51" s="13" t="s">
        <v>19</v>
      </c>
      <c r="F51" s="13" t="s">
        <v>20</v>
      </c>
      <c r="G51" s="13" t="s">
        <v>21</v>
      </c>
      <c r="H51" s="13" t="s">
        <v>1</v>
      </c>
    </row>
    <row r="52" spans="1:8" x14ac:dyDescent="0.25">
      <c r="A52" s="31">
        <v>1</v>
      </c>
      <c r="B52" s="31"/>
      <c r="C52" s="4">
        <v>2</v>
      </c>
      <c r="D52" s="4">
        <v>3</v>
      </c>
      <c r="E52" s="4">
        <v>4</v>
      </c>
      <c r="F52" s="4">
        <v>5</v>
      </c>
      <c r="G52" s="4">
        <v>6</v>
      </c>
      <c r="H52" s="4" t="s">
        <v>22</v>
      </c>
    </row>
    <row r="53" spans="1:8" x14ac:dyDescent="0.25">
      <c r="A53" s="32" t="s">
        <v>4</v>
      </c>
      <c r="B53" s="32"/>
      <c r="C53" s="14">
        <v>3.258E-3</v>
      </c>
      <c r="D53" s="9">
        <f>SUM(D55:D67)</f>
        <v>3588.1</v>
      </c>
      <c r="E53" s="9">
        <f t="shared" ref="E53:G53" si="4">SUM(E55:E67)</f>
        <v>23.9</v>
      </c>
      <c r="F53" s="9">
        <f t="shared" si="4"/>
        <v>4332.3</v>
      </c>
      <c r="G53" s="9">
        <f t="shared" si="4"/>
        <v>-441.8</v>
      </c>
      <c r="H53" s="9">
        <f>SUM(H55:H67)</f>
        <v>7502.5</v>
      </c>
    </row>
    <row r="54" spans="1:8" x14ac:dyDescent="0.25">
      <c r="A54" s="28" t="s">
        <v>2</v>
      </c>
      <c r="B54" s="28"/>
      <c r="C54" s="14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</row>
    <row r="55" spans="1:8" x14ac:dyDescent="0.25">
      <c r="A55" s="2">
        <v>1</v>
      </c>
      <c r="B55" s="3" t="s">
        <v>5</v>
      </c>
      <c r="C55" s="15">
        <v>4.8000000000000001E-5</v>
      </c>
      <c r="D55" s="9">
        <v>52.6</v>
      </c>
      <c r="E55" s="9">
        <v>0.3</v>
      </c>
      <c r="F55" s="9">
        <v>63.5</v>
      </c>
      <c r="G55" s="9">
        <v>-6.5</v>
      </c>
      <c r="H55" s="9">
        <f>SUM(D55:G55)</f>
        <v>109.9</v>
      </c>
    </row>
    <row r="56" spans="1:8" x14ac:dyDescent="0.25">
      <c r="A56" s="2">
        <v>2</v>
      </c>
      <c r="B56" s="3" t="s">
        <v>6</v>
      </c>
      <c r="C56" s="15">
        <v>1.4239999999999999E-3</v>
      </c>
      <c r="D56" s="9">
        <v>1587.1</v>
      </c>
      <c r="E56" s="9">
        <v>10.6</v>
      </c>
      <c r="F56" s="9">
        <v>1916.2</v>
      </c>
      <c r="G56" s="9">
        <v>-195.4</v>
      </c>
      <c r="H56" s="9">
        <f t="shared" ref="H56:H67" si="5">SUM(D56:G56)</f>
        <v>3318.4999999999995</v>
      </c>
    </row>
    <row r="57" spans="1:8" x14ac:dyDescent="0.25">
      <c r="A57" s="2">
        <v>3</v>
      </c>
      <c r="B57" s="3" t="s">
        <v>7</v>
      </c>
      <c r="C57" s="15">
        <v>1.07E-4</v>
      </c>
      <c r="D57" s="9">
        <v>116.1</v>
      </c>
      <c r="E57" s="9">
        <v>0.8</v>
      </c>
      <c r="F57" s="9">
        <v>140.19999999999999</v>
      </c>
      <c r="G57" s="9">
        <v>-14.3</v>
      </c>
      <c r="H57" s="9">
        <f t="shared" si="5"/>
        <v>242.79999999999995</v>
      </c>
    </row>
    <row r="58" spans="1:8" x14ac:dyDescent="0.25">
      <c r="A58" s="2">
        <v>4</v>
      </c>
      <c r="B58" s="3" t="s">
        <v>8</v>
      </c>
      <c r="C58" s="15">
        <v>2.03E-4</v>
      </c>
      <c r="D58" s="9">
        <v>222.3</v>
      </c>
      <c r="E58" s="9">
        <v>1.5</v>
      </c>
      <c r="F58" s="9">
        <v>268.5</v>
      </c>
      <c r="G58" s="9">
        <v>-27.4</v>
      </c>
      <c r="H58" s="9">
        <f t="shared" si="5"/>
        <v>464.90000000000003</v>
      </c>
    </row>
    <row r="59" spans="1:8" x14ac:dyDescent="0.25">
      <c r="A59" s="2">
        <v>5</v>
      </c>
      <c r="B59" s="3" t="s">
        <v>9</v>
      </c>
      <c r="C59" s="15">
        <v>2.92E-4</v>
      </c>
      <c r="D59" s="9">
        <v>318.8</v>
      </c>
      <c r="E59" s="9">
        <v>2.1</v>
      </c>
      <c r="F59" s="9">
        <v>384.7</v>
      </c>
      <c r="G59" s="9">
        <v>-39.200000000000003</v>
      </c>
      <c r="H59" s="9">
        <f t="shared" si="5"/>
        <v>666.4</v>
      </c>
    </row>
    <row r="60" spans="1:8" x14ac:dyDescent="0.25">
      <c r="A60" s="2">
        <v>6</v>
      </c>
      <c r="B60" s="3" t="s">
        <v>10</v>
      </c>
      <c r="C60" s="15">
        <v>9.7999999999999997E-5</v>
      </c>
      <c r="D60" s="9">
        <v>106.2</v>
      </c>
      <c r="E60" s="9">
        <v>0.7</v>
      </c>
      <c r="F60" s="9">
        <v>128.30000000000001</v>
      </c>
      <c r="G60" s="9">
        <v>-13.1</v>
      </c>
      <c r="H60" s="9">
        <f t="shared" si="5"/>
        <v>222.10000000000002</v>
      </c>
    </row>
    <row r="61" spans="1:8" x14ac:dyDescent="0.25">
      <c r="A61" s="2">
        <v>7</v>
      </c>
      <c r="B61" s="3" t="s">
        <v>11</v>
      </c>
      <c r="C61" s="15">
        <v>1.7699999999999999E-4</v>
      </c>
      <c r="D61" s="9">
        <v>193.9</v>
      </c>
      <c r="E61" s="9">
        <v>1.3</v>
      </c>
      <c r="F61" s="9">
        <v>234.1</v>
      </c>
      <c r="G61" s="9">
        <v>-23.9</v>
      </c>
      <c r="H61" s="9">
        <f t="shared" si="5"/>
        <v>405.40000000000003</v>
      </c>
    </row>
    <row r="62" spans="1:8" x14ac:dyDescent="0.25">
      <c r="A62" s="2">
        <v>8</v>
      </c>
      <c r="B62" s="3" t="s">
        <v>12</v>
      </c>
      <c r="C62" s="15">
        <v>2.2499999999999999E-4</v>
      </c>
      <c r="D62" s="9">
        <v>245.3</v>
      </c>
      <c r="E62" s="9">
        <v>1.7000000000000002</v>
      </c>
      <c r="F62" s="9">
        <v>296.2</v>
      </c>
      <c r="G62" s="9">
        <v>-30.2</v>
      </c>
      <c r="H62" s="9">
        <f t="shared" si="5"/>
        <v>513</v>
      </c>
    </row>
    <row r="63" spans="1:8" x14ac:dyDescent="0.25">
      <c r="A63" s="2">
        <v>9</v>
      </c>
      <c r="B63" s="3" t="s">
        <v>3</v>
      </c>
      <c r="C63" s="15">
        <v>9.1000000000000003E-5</v>
      </c>
      <c r="D63" s="9">
        <v>98.6</v>
      </c>
      <c r="E63" s="9">
        <v>0.7</v>
      </c>
      <c r="F63" s="9">
        <v>119</v>
      </c>
      <c r="G63" s="9">
        <v>-12.1</v>
      </c>
      <c r="H63" s="9">
        <f t="shared" si="5"/>
        <v>206.20000000000002</v>
      </c>
    </row>
    <row r="64" spans="1:8" x14ac:dyDescent="0.25">
      <c r="A64" s="2">
        <v>10</v>
      </c>
      <c r="B64" s="3" t="s">
        <v>13</v>
      </c>
      <c r="C64" s="15">
        <v>3.8999999999999999E-5</v>
      </c>
      <c r="D64" s="9">
        <v>43.8</v>
      </c>
      <c r="E64" s="9">
        <v>0.3</v>
      </c>
      <c r="F64" s="9">
        <v>52.9</v>
      </c>
      <c r="G64" s="9">
        <v>-5.4</v>
      </c>
      <c r="H64" s="9">
        <f t="shared" si="5"/>
        <v>91.6</v>
      </c>
    </row>
    <row r="65" spans="1:8" x14ac:dyDescent="0.25">
      <c r="A65" s="2">
        <v>11</v>
      </c>
      <c r="B65" s="3" t="s">
        <v>14</v>
      </c>
      <c r="C65" s="15">
        <v>1.02E-4</v>
      </c>
      <c r="D65" s="9">
        <v>110.6</v>
      </c>
      <c r="E65" s="9">
        <v>0.7</v>
      </c>
      <c r="F65" s="9">
        <v>133.6</v>
      </c>
      <c r="G65" s="9">
        <v>-13.6</v>
      </c>
      <c r="H65" s="9">
        <f t="shared" si="5"/>
        <v>231.29999999999998</v>
      </c>
    </row>
    <row r="66" spans="1:8" x14ac:dyDescent="0.25">
      <c r="A66" s="2">
        <v>12</v>
      </c>
      <c r="B66" s="3" t="s">
        <v>15</v>
      </c>
      <c r="C66" s="15">
        <v>1.4300000000000001E-4</v>
      </c>
      <c r="D66" s="9">
        <v>155.5</v>
      </c>
      <c r="E66" s="9">
        <v>1</v>
      </c>
      <c r="F66" s="9">
        <v>187.8</v>
      </c>
      <c r="G66" s="9">
        <v>-19.2</v>
      </c>
      <c r="H66" s="9">
        <f t="shared" si="5"/>
        <v>325.10000000000002</v>
      </c>
    </row>
    <row r="67" spans="1:8" x14ac:dyDescent="0.25">
      <c r="A67" s="2">
        <v>13</v>
      </c>
      <c r="B67" s="3" t="s">
        <v>16</v>
      </c>
      <c r="C67" s="15">
        <v>3.0899999999999998E-4</v>
      </c>
      <c r="D67" s="9">
        <v>337.3</v>
      </c>
      <c r="E67" s="9">
        <v>2.2000000000000002</v>
      </c>
      <c r="F67" s="9">
        <v>407.3</v>
      </c>
      <c r="G67" s="9">
        <v>-41.5</v>
      </c>
      <c r="H67" s="9">
        <f t="shared" si="5"/>
        <v>705.3</v>
      </c>
    </row>
  </sheetData>
  <mergeCells count="20">
    <mergeCell ref="A51:B51"/>
    <mergeCell ref="A52:B52"/>
    <mergeCell ref="A53:B53"/>
    <mergeCell ref="A54:B54"/>
    <mergeCell ref="A27:H27"/>
    <mergeCell ref="A30:B30"/>
    <mergeCell ref="A31:B31"/>
    <mergeCell ref="A32:B32"/>
    <mergeCell ref="A33:B33"/>
    <mergeCell ref="A48:H48"/>
    <mergeCell ref="G28:H28"/>
    <mergeCell ref="G49:H49"/>
    <mergeCell ref="G2:H2"/>
    <mergeCell ref="G3:H3"/>
    <mergeCell ref="A12:B12"/>
    <mergeCell ref="A6:H6"/>
    <mergeCell ref="A9:B9"/>
    <mergeCell ref="A10:B10"/>
    <mergeCell ref="A11:B11"/>
    <mergeCell ref="G7:H7"/>
  </mergeCells>
  <pageMargins left="0.11811023622047245" right="0" top="0.74803149606299213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spec_1cat</cp:lastModifiedBy>
  <cp:lastPrinted>2021-11-12T03:48:39Z</cp:lastPrinted>
  <dcterms:created xsi:type="dcterms:W3CDTF">2020-09-30T08:12:53Z</dcterms:created>
  <dcterms:modified xsi:type="dcterms:W3CDTF">2022-12-06T04:52:39Z</dcterms:modified>
</cp:coreProperties>
</file>